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cdayries\Desktop\"/>
    </mc:Choice>
  </mc:AlternateContent>
  <bookViews>
    <workbookView xWindow="120" yWindow="300" windowWidth="17400" windowHeight="11520" tabRatio="715"/>
  </bookViews>
  <sheets>
    <sheet name="Budget Overview" sheetId="1" r:id="rId1"/>
    <sheet name="Activities Outline" sheetId="28" r:id="rId2"/>
    <sheet name="Personnel Only Salary-Fringe" sheetId="40" r:id="rId3"/>
    <sheet name="Budget Details-POETE" sheetId="41" r:id="rId4"/>
  </sheets>
  <externalReferences>
    <externalReference r:id="rId5"/>
    <externalReference r:id="rId6"/>
    <externalReference r:id="rId7"/>
    <externalReference r:id="rId8"/>
    <externalReference r:id="rId9"/>
    <externalReference r:id="rId10"/>
  </externalReferences>
  <definedNames>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[1]Sheet1!#REF!</definedName>
    <definedName name="_____________DAT5">#REF!</definedName>
    <definedName name="_____________DAT6">#REF!</definedName>
    <definedName name="_____________DAT7">#REF!</definedName>
    <definedName name="_____________DAT8">#REF!</definedName>
    <definedName name="_____________DAT9">#REF!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[2]Sheet1!#REF!</definedName>
    <definedName name="________DAT5">#REF!</definedName>
    <definedName name="________DAT6">#REF!</definedName>
    <definedName name="________DAT7">#REF!</definedName>
    <definedName name="________DAT8">#REF!</definedName>
    <definedName name="________DAT9">#REF!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5">#REF!</definedName>
    <definedName name="_______DAT6">#REF!</definedName>
    <definedName name="_______DAT7">#REF!</definedName>
    <definedName name="_______DAT8">#REF!</definedName>
    <definedName name="_______DAT9">#REF!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5">#REF!</definedName>
    <definedName name="______DAT6">#REF!</definedName>
    <definedName name="______DAT7">#REF!</definedName>
    <definedName name="______DAT8">#REF!</definedName>
    <definedName name="______DAT9">#REF!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[2]Sheet1!#REF!</definedName>
    <definedName name="_____DAT5">#REF!</definedName>
    <definedName name="_____DAT6">#REF!</definedName>
    <definedName name="_____DAT7">#REF!</definedName>
    <definedName name="_____DAT8">#REF!</definedName>
    <definedName name="_____DAT9">#REF!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25">#REF!</definedName>
    <definedName name="____DAT26">#REF!</definedName>
    <definedName name="____DAT27">#REF!</definedName>
    <definedName name="____DAT28">#REF!</definedName>
    <definedName name="____DAT29">#REF!</definedName>
    <definedName name="____DAT3">#REF!</definedName>
    <definedName name="____DAT30">#REF!</definedName>
    <definedName name="____DAT31">#REF!</definedName>
    <definedName name="____DAT32">#REF!</definedName>
    <definedName name="____DAT33">#REF!</definedName>
    <definedName name="____DAT34">#REF!</definedName>
    <definedName name="____DAT35">#REF!</definedName>
    <definedName name="____DAT36">#REF!</definedName>
    <definedName name="____DAT37">#REF!</definedName>
    <definedName name="____DAT38">#REF!</definedName>
    <definedName name="____DAT39">#REF!</definedName>
    <definedName name="____DAT4">#REF!</definedName>
    <definedName name="____DAT40">[3]Sheet1!#REF!</definedName>
    <definedName name="____DAT5">#REF!</definedName>
    <definedName name="____DAT6">#REF!</definedName>
    <definedName name="____DAT7">#REF!</definedName>
    <definedName name="____DAT8">#REF!</definedName>
    <definedName name="____DAT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25">#REF!</definedName>
    <definedName name="__DAT26">#REF!</definedName>
    <definedName name="__DAT27">#REF!</definedName>
    <definedName name="__DAT28">#REF!</definedName>
    <definedName name="__DAT29">#REF!</definedName>
    <definedName name="__DAT3">#REF!</definedName>
    <definedName name="__DAT30">#REF!</definedName>
    <definedName name="__DAT31">#REF!</definedName>
    <definedName name="__DAT32">#REF!</definedName>
    <definedName name="__DAT33">#REF!</definedName>
    <definedName name="__DAT34">#REF!</definedName>
    <definedName name="__DAT35">#REF!</definedName>
    <definedName name="__DAT36">#REF!</definedName>
    <definedName name="__DAT37">#REF!</definedName>
    <definedName name="__DAT38">#REF!</definedName>
    <definedName name="__DAT39">#REF!</definedName>
    <definedName name="__DAT4">#REF!</definedName>
    <definedName name="__DAT40">#REF!</definedName>
    <definedName name="__DAT5">#REF!</definedName>
    <definedName name="__DAT6">#REF!</definedName>
    <definedName name="__DAT7">#REF!</definedName>
    <definedName name="__DAT8">#REF!</definedName>
    <definedName name="__DAT9">#REF!</definedName>
    <definedName name="_01" localSheetId="3">#REF!</definedName>
    <definedName name="_01">#REF!</definedName>
    <definedName name="_02" localSheetId="3">#REF!</definedName>
    <definedName name="_02">#REF!</definedName>
    <definedName name="_03" localSheetId="3">#REF!</definedName>
    <definedName name="_03">#REF!</definedName>
    <definedName name="_04" localSheetId="3">#REF!</definedName>
    <definedName name="_04">#REF!</definedName>
    <definedName name="_05" localSheetId="3">#REF!</definedName>
    <definedName name="_05">#REF!</definedName>
    <definedName name="_06" localSheetId="3">#REF!</definedName>
    <definedName name="_06">#REF!</definedName>
    <definedName name="_07" localSheetId="3">#REF!</definedName>
    <definedName name="_07">#REF!</definedName>
    <definedName name="_08" localSheetId="3">#REF!</definedName>
    <definedName name="_08">#REF!</definedName>
    <definedName name="_09" localSheetId="3">#REF!</definedName>
    <definedName name="_09">#REF!</definedName>
    <definedName name="_10" localSheetId="3">#REF!</definedName>
    <definedName name="_10">#REF!</definedName>
    <definedName name="_11" localSheetId="3">#REF!</definedName>
    <definedName name="_11">#REF!</definedName>
    <definedName name="_12" localSheetId="3">#REF!</definedName>
    <definedName name="_12">#REF!</definedName>
    <definedName name="_13" localSheetId="3">#REF!</definedName>
    <definedName name="_13">#REF!</definedName>
    <definedName name="_14" localSheetId="3">#REF!</definedName>
    <definedName name="_14">#REF!</definedName>
    <definedName name="_15" localSheetId="3">#REF!</definedName>
    <definedName name="_15">#REF!</definedName>
    <definedName name="_16" localSheetId="3">#REF!</definedName>
    <definedName name="_16">#REF!</definedName>
    <definedName name="_17" localSheetId="3">#REF!</definedName>
    <definedName name="_17">#REF!</definedName>
    <definedName name="_18" localSheetId="3">#REF!</definedName>
    <definedName name="_18">#REF!</definedName>
    <definedName name="_19" localSheetId="3">#REF!</definedName>
    <definedName name="_19">#REF!</definedName>
    <definedName name="_20" localSheetId="3">#REF!</definedName>
    <definedName name="_20">#REF!</definedName>
    <definedName name="_21" localSheetId="3">#REF!</definedName>
    <definedName name="_2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37">#REF!</definedName>
    <definedName name="_DAT38">#REF!</definedName>
    <definedName name="_DAT39">#REF!</definedName>
    <definedName name="_DAT4">#REF!</definedName>
    <definedName name="_DAT40">[2]Sheet1!#REF!</definedName>
    <definedName name="_DAT5">#REF!</definedName>
    <definedName name="_DAT6">#REF!</definedName>
    <definedName name="_DAT7">#REF!</definedName>
    <definedName name="_DAT8">#REF!</definedName>
    <definedName name="_DAT9">#REF!</definedName>
    <definedName name="a">[4]Sheet1!$W$2:$W$14</definedName>
    <definedName name="b">[4]Sheet1!$AJ$2:$AJ$14</definedName>
    <definedName name="BZPP_2008__" localSheetId="1">'Activities Outline'!#REF!</definedName>
    <definedName name="BZPP_2008__" localSheetId="3">'Budget Overview'!#REF!</definedName>
    <definedName name="BZPP_2008__">'Budget Overview'!#REF!</definedName>
    <definedName name="BZPP_2009__" localSheetId="1">'Activities Outline'!#REF!</definedName>
    <definedName name="BZPP_2009__" localSheetId="3">'Budget Overview'!#REF!</definedName>
    <definedName name="BZPP_2009__">'Budget Overview'!#REF!</definedName>
    <definedName name="BZPP_2010__" localSheetId="1">'Activities Outline'!#REF!</definedName>
    <definedName name="BZPP_2010__" localSheetId="3">'Budget Overview'!#REF!</definedName>
    <definedName name="BZPP_2010__">'Budget Overview'!#REF!</definedName>
    <definedName name="Capacity1">'[5]Grant Activities Outline'!$B$22</definedName>
    <definedName name="Capacity10">'[5]Grant Activities Outline'!$B$463</definedName>
    <definedName name="Capacity11">'[5]Grant Activities Outline'!$B$512</definedName>
    <definedName name="Capacity12">'[5]Grant Activities Outline'!$B$561</definedName>
    <definedName name="Capacity13">'[5]Grant Activities Outline'!$B$610</definedName>
    <definedName name="Capacity14">'[5]Grant Activities Outline'!$B$659</definedName>
    <definedName name="Capacity15">'[5]Grant Activities Outline'!$B$708</definedName>
    <definedName name="Capacity16">'[5]Grant Activities Outline'!$B$757</definedName>
    <definedName name="Capacity17">'[5]Grant Activities Outline'!$B$806</definedName>
    <definedName name="Capacity18">'[5]Grant Activities Outline'!$B$855</definedName>
    <definedName name="Capacity19">'[5]Grant Activities Outline'!$B$904</definedName>
    <definedName name="Capacity2">'[5]Grant Activities Outline'!$B$71</definedName>
    <definedName name="Capacity20">'[5]Grant Activities Outline'!$B$953</definedName>
    <definedName name="Capacity21">'[5]Grant Activities Outline'!$B$1002</definedName>
    <definedName name="Capacity22">'[5]Grant Activities Outline'!$B$1051</definedName>
    <definedName name="Capacity23">'[5]Grant Activities Outline'!$B$1100</definedName>
    <definedName name="Capacity24">'[5]Grant Activities Outline'!$B$1149</definedName>
    <definedName name="Capacity25">'[5]Grant Activities Outline'!$B$1198</definedName>
    <definedName name="Capacity26">'[5]Grant Activities Outline'!$B$1247</definedName>
    <definedName name="Capacity27">'[5]Grant Activities Outline'!$B$1296</definedName>
    <definedName name="Capacity28">'[5]Grant Activities Outline'!$B$1345</definedName>
    <definedName name="Capacity29">'[5]Grant Activities Outline'!$B$1394</definedName>
    <definedName name="Capacity3">'[5]Grant Activities Outline'!$B$120</definedName>
    <definedName name="Capacity30">'[5]Grant Activities Outline'!$B$1443</definedName>
    <definedName name="Capacity31">'[5]Grant Activities Outline'!$B$1492</definedName>
    <definedName name="Capacity32">'[5]Grant Activities Outline'!$B$1541</definedName>
    <definedName name="Capacity33">'[5]Grant Activities Outline'!$B$1590</definedName>
    <definedName name="Capacity34">'[5]Grant Activities Outline'!$B$1639</definedName>
    <definedName name="Capacity35">'[5]Grant Activities Outline'!$B$1688</definedName>
    <definedName name="Capacity36">'[5]Grant Activities Outline'!$B$1737</definedName>
    <definedName name="Capacity37">'[5]Grant Activities Outline'!$B$1786</definedName>
    <definedName name="Capacity38">'[5]Grant Activities Outline'!$B$1835</definedName>
    <definedName name="Capacity39">'[5]Grant Activities Outline'!$B$1884</definedName>
    <definedName name="Capacity4">'[5]Grant Activities Outline'!$B$169</definedName>
    <definedName name="Capacity40">'[5]Grant Activities Outline'!$B$1933</definedName>
    <definedName name="Capacity5">'[5]Grant Activities Outline'!$B$218</definedName>
    <definedName name="Capacity6">'[5]Grant Activities Outline'!$B$267</definedName>
    <definedName name="Capacity7">'[5]Grant Activities Outline'!$B$316</definedName>
    <definedName name="Capacity8">'[5]Grant Activities Outline'!$B$365</definedName>
    <definedName name="CCP_2008" localSheetId="1">'Activities Outline'!#REF!</definedName>
    <definedName name="CCP_2008" localSheetId="3">'Budget Overview'!#REF!</definedName>
    <definedName name="CCP_2008">'Budget Overview'!#REF!</definedName>
    <definedName name="CCP_2008__" localSheetId="1">'Activities Outline'!#REF!</definedName>
    <definedName name="CCP_2008__" localSheetId="3">'Budget Overview'!#REF!</definedName>
    <definedName name="CCP_2008__">'Budget Overview'!#REF!</definedName>
    <definedName name="CCP_2009" localSheetId="1">'Activities Outline'!#REF!</definedName>
    <definedName name="CCP_2009" localSheetId="3">'Budget Overview'!#REF!</definedName>
    <definedName name="CCP_2009">'Budget Overview'!#REF!</definedName>
    <definedName name="CCP_2009__" localSheetId="1">'Activities Outline'!#REF!</definedName>
    <definedName name="CCP_2009__" localSheetId="3">'Budget Overview'!#REF!</definedName>
    <definedName name="CCP_2009__">'Budget Overview'!#REF!</definedName>
    <definedName name="CCP_2010" localSheetId="1">'Activities Outline'!#REF!</definedName>
    <definedName name="CCP_2010" localSheetId="3">'Budget Overview'!#REF!</definedName>
    <definedName name="CCP_2010">'Budget Overview'!#REF!</definedName>
    <definedName name="CCP_2010__" localSheetId="1">'Activities Outline'!#REF!</definedName>
    <definedName name="CCP_2010__" localSheetId="3">'Budget Overview'!#REF!</definedName>
    <definedName name="CCP_2010__">'Budget Overview'!#REF!</definedName>
    <definedName name="CCP_2011" localSheetId="1">'Activities Outline'!#REF!</definedName>
    <definedName name="CCP_2011" localSheetId="3">'Budget Overview'!#REF!</definedName>
    <definedName name="CCP_2011">'Budget Overview'!#REF!</definedName>
    <definedName name="CCP_2011__" localSheetId="1">'Activities Outline'!#REF!</definedName>
    <definedName name="CCP_2011__" localSheetId="3">'Budget Overview'!#REF!</definedName>
    <definedName name="CCP_2011__">'Budget Overview'!#REF!</definedName>
    <definedName name="Core1.1">'[5]Grant Activities Outline'!$F$30</definedName>
    <definedName name="Core1.2">'[5]Grant Activities Outline'!$F$31</definedName>
    <definedName name="Core1.3">'[5]Grant Activities Outline'!$F$32</definedName>
    <definedName name="Core1.4">'[5]Grant Activities Outline'!$F$33</definedName>
    <definedName name="Core1.5">'[5]Grant Activities Outline'!$F$34</definedName>
    <definedName name="Core10.1">'[5]Grant Activities Outline'!$F$471</definedName>
    <definedName name="Core10.2">'[5]Grant Activities Outline'!$F$472</definedName>
    <definedName name="Core10.3">'[5]Grant Activities Outline'!$F$473</definedName>
    <definedName name="Core10.4">'[5]Grant Activities Outline'!$F$474</definedName>
    <definedName name="Core10.5">'[5]Grant Activities Outline'!$F$475</definedName>
    <definedName name="Core11.1">'[5]Grant Activities Outline'!$F$520</definedName>
    <definedName name="Core11.2">'[5]Grant Activities Outline'!$F$521</definedName>
    <definedName name="Core11.3">'[5]Grant Activities Outline'!$F$522</definedName>
    <definedName name="Core11.4">'[5]Grant Activities Outline'!$F$523</definedName>
    <definedName name="Core11.5">'[5]Grant Activities Outline'!$F$524</definedName>
    <definedName name="Core12.1">'[5]Grant Activities Outline'!$F$569</definedName>
    <definedName name="Core12.2">'[5]Grant Activities Outline'!$F$570</definedName>
    <definedName name="Core12.3">'[5]Grant Activities Outline'!$F$571</definedName>
    <definedName name="Core12.4">'[5]Grant Activities Outline'!$F$572</definedName>
    <definedName name="Core12.5">'[5]Grant Activities Outline'!$F$573</definedName>
    <definedName name="Core13.1">'[5]Grant Activities Outline'!$F$618</definedName>
    <definedName name="Core13.2">'[5]Grant Activities Outline'!$F$619</definedName>
    <definedName name="Core13.3">'[5]Grant Activities Outline'!$F$620</definedName>
    <definedName name="Core13.4">'[5]Grant Activities Outline'!$F$621</definedName>
    <definedName name="Core13.5">'[5]Grant Activities Outline'!$F$622</definedName>
    <definedName name="Core14.1">'[5]Grant Activities Outline'!$F$667</definedName>
    <definedName name="Core14.2">'[5]Grant Activities Outline'!$F$668</definedName>
    <definedName name="Core14.3">'[5]Grant Activities Outline'!$F$669</definedName>
    <definedName name="Core14.4">'[5]Grant Activities Outline'!$F$670</definedName>
    <definedName name="Core14.5">'[5]Grant Activities Outline'!$F$671</definedName>
    <definedName name="Core15.1">'[5]Grant Activities Outline'!$F$716</definedName>
    <definedName name="Core15.2">'[5]Grant Activities Outline'!$F$717</definedName>
    <definedName name="Core15.3">'[5]Grant Activities Outline'!$F$718</definedName>
    <definedName name="Core15.4">'[5]Grant Activities Outline'!$F$719</definedName>
    <definedName name="Core15.5">'[5]Grant Activities Outline'!$F$720</definedName>
    <definedName name="Core16.1">'[5]Grant Activities Outline'!$F$765</definedName>
    <definedName name="Core16.2">'[5]Grant Activities Outline'!$F$766</definedName>
    <definedName name="Core16.3">'[5]Grant Activities Outline'!$F$767</definedName>
    <definedName name="Core16.4">'[5]Grant Activities Outline'!$F$768</definedName>
    <definedName name="Core16.5">'[5]Grant Activities Outline'!$F$769</definedName>
    <definedName name="Core17.1">'[5]Grant Activities Outline'!$F$814</definedName>
    <definedName name="Core17.2">'[5]Grant Activities Outline'!$F$815</definedName>
    <definedName name="Core17.3">'[5]Grant Activities Outline'!$F$816</definedName>
    <definedName name="Core17.4">'[5]Grant Activities Outline'!$F$817</definedName>
    <definedName name="Core17.5">'[5]Grant Activities Outline'!$F$818</definedName>
    <definedName name="Core18.1">'[5]Grant Activities Outline'!$F$863</definedName>
    <definedName name="Core18.2">'[5]Grant Activities Outline'!$F$864</definedName>
    <definedName name="Core18.3">'[5]Grant Activities Outline'!$F$865</definedName>
    <definedName name="Core18.4">'[5]Grant Activities Outline'!$F$866</definedName>
    <definedName name="Core18.5">'[5]Grant Activities Outline'!$F$867</definedName>
    <definedName name="Core19.1">'[5]Grant Activities Outline'!$F$912</definedName>
    <definedName name="Core19.2">'[5]Grant Activities Outline'!$F$913</definedName>
    <definedName name="Core19.3">'[5]Grant Activities Outline'!$F$914</definedName>
    <definedName name="Core19.4">'[5]Grant Activities Outline'!$F$915</definedName>
    <definedName name="Core19.5">'[5]Grant Activities Outline'!$F$916</definedName>
    <definedName name="Core2.1">'[5]Grant Activities Outline'!$F$79</definedName>
    <definedName name="Core2.2">'[5]Grant Activities Outline'!$F$80</definedName>
    <definedName name="Core2.3">'[5]Grant Activities Outline'!$F$81</definedName>
    <definedName name="Core2.4">'[5]Grant Activities Outline'!$F$82</definedName>
    <definedName name="Core2.5">'[5]Grant Activities Outline'!$F$83</definedName>
    <definedName name="Core20.1">'[5]Grant Activities Outline'!$F$961</definedName>
    <definedName name="Core20.2">'[5]Grant Activities Outline'!$F$962</definedName>
    <definedName name="Core20.3">'[5]Grant Activities Outline'!$F$963</definedName>
    <definedName name="Core20.4">'[5]Grant Activities Outline'!$F$964</definedName>
    <definedName name="Core20.5">'[5]Grant Activities Outline'!$F$965</definedName>
    <definedName name="Core21.1">'[5]Grant Activities Outline'!$F$1010</definedName>
    <definedName name="Core21.2">'[5]Grant Activities Outline'!$F$1011</definedName>
    <definedName name="Core21.3">'[5]Grant Activities Outline'!$F$1012</definedName>
    <definedName name="Core21.4">'[5]Grant Activities Outline'!$F$1013</definedName>
    <definedName name="Core21.5">'[5]Grant Activities Outline'!$F$1014</definedName>
    <definedName name="Core22.1">'[5]Grant Activities Outline'!$F$1059</definedName>
    <definedName name="Core22.2">'[5]Grant Activities Outline'!$F$1060</definedName>
    <definedName name="Core22.3">'[5]Grant Activities Outline'!$F$1061</definedName>
    <definedName name="Core22.4">'[5]Grant Activities Outline'!$F$1062</definedName>
    <definedName name="Core22.5">'[5]Grant Activities Outline'!$F$1063</definedName>
    <definedName name="Core23.1">'[5]Grant Activities Outline'!$F$1108</definedName>
    <definedName name="Core23.2">'[5]Grant Activities Outline'!$F$1109</definedName>
    <definedName name="Core23.3">'[5]Grant Activities Outline'!$F$1110</definedName>
    <definedName name="Core23.4">'[5]Grant Activities Outline'!$F$1111</definedName>
    <definedName name="Core23.5">'[5]Grant Activities Outline'!$F$1112</definedName>
    <definedName name="Core24.1">'[5]Grant Activities Outline'!$F$1157</definedName>
    <definedName name="Core24.2">'[5]Grant Activities Outline'!$F$1158</definedName>
    <definedName name="Core24.3">'[5]Grant Activities Outline'!$F$1159</definedName>
    <definedName name="Core24.4">'[5]Grant Activities Outline'!$F$1160</definedName>
    <definedName name="Core24.5">'[5]Grant Activities Outline'!$F$1161</definedName>
    <definedName name="Core25.1">'[5]Grant Activities Outline'!$F$1206</definedName>
    <definedName name="Core25.2">'[5]Grant Activities Outline'!$F$1207</definedName>
    <definedName name="Core25.3">'[5]Grant Activities Outline'!$F$1208</definedName>
    <definedName name="Core25.4">'[5]Grant Activities Outline'!$F$1209</definedName>
    <definedName name="Core25.5">'[5]Grant Activities Outline'!$F$1210</definedName>
    <definedName name="Core26.1">'[5]Grant Activities Outline'!$F$1255</definedName>
    <definedName name="Core26.2">'[5]Grant Activities Outline'!$F$1256</definedName>
    <definedName name="Core26.3">'[5]Grant Activities Outline'!$F$1257</definedName>
    <definedName name="Core26.4">'[5]Grant Activities Outline'!$F$1258</definedName>
    <definedName name="Core26.5">'[5]Grant Activities Outline'!$F$1259</definedName>
    <definedName name="Core27.1">'[5]Grant Activities Outline'!$F$1304</definedName>
    <definedName name="Core27.2">'[5]Grant Activities Outline'!$F$1305</definedName>
    <definedName name="Core27.3">'[5]Grant Activities Outline'!$F$1306</definedName>
    <definedName name="Core27.4">'[5]Grant Activities Outline'!$F$1307</definedName>
    <definedName name="Core27.5">'[5]Grant Activities Outline'!$F$1308</definedName>
    <definedName name="Core28.1">'[5]Grant Activities Outline'!$F$1353</definedName>
    <definedName name="Core28.2">'[5]Grant Activities Outline'!$F$1354</definedName>
    <definedName name="Core28.3">'[5]Grant Activities Outline'!$F$1355</definedName>
    <definedName name="Core28.4">'[5]Grant Activities Outline'!$F$1356</definedName>
    <definedName name="Core28.5">'[5]Grant Activities Outline'!$F$1357</definedName>
    <definedName name="Core29.1">'[5]Grant Activities Outline'!$F$1402</definedName>
    <definedName name="Core29.2">'[5]Grant Activities Outline'!$F$1403</definedName>
    <definedName name="Core29.3">'[5]Grant Activities Outline'!$F$1404</definedName>
    <definedName name="Core29.4">'[5]Grant Activities Outline'!$F$1405</definedName>
    <definedName name="Core29.5">'[5]Grant Activities Outline'!$F$1406</definedName>
    <definedName name="Core3.1">'[5]Grant Activities Outline'!$F$128</definedName>
    <definedName name="Core3.2">'[5]Grant Activities Outline'!$F$129</definedName>
    <definedName name="Core3.3">'[5]Grant Activities Outline'!$F$130</definedName>
    <definedName name="Core3.4">'[5]Grant Activities Outline'!$F$131</definedName>
    <definedName name="Core3.5">'[5]Grant Activities Outline'!$F$132</definedName>
    <definedName name="Core30.1">'[5]Grant Activities Outline'!$F$1451</definedName>
    <definedName name="Core30.2">'[5]Grant Activities Outline'!$F$1452</definedName>
    <definedName name="Core30.3">'[5]Grant Activities Outline'!$F$1453</definedName>
    <definedName name="Core30.4">'[5]Grant Activities Outline'!$F$1454</definedName>
    <definedName name="Core30.5">'[5]Grant Activities Outline'!$F$1455</definedName>
    <definedName name="Core31.1">'[5]Grant Activities Outline'!$F$1500</definedName>
    <definedName name="Core31.2">'[5]Grant Activities Outline'!$F$1501</definedName>
    <definedName name="Core31.3">'[5]Grant Activities Outline'!$F$1502</definedName>
    <definedName name="Core31.4">'[5]Grant Activities Outline'!$F$1503</definedName>
    <definedName name="Core31.5">'[5]Grant Activities Outline'!$F$1504</definedName>
    <definedName name="Core32.1">'[5]Grant Activities Outline'!$F$1549</definedName>
    <definedName name="Core32.2">'[5]Grant Activities Outline'!$F$1550</definedName>
    <definedName name="Core32.3">'[5]Grant Activities Outline'!$F$1551</definedName>
    <definedName name="Core32.4">'[5]Grant Activities Outline'!$F$1552</definedName>
    <definedName name="Core32.5">'[5]Grant Activities Outline'!$F$1553</definedName>
    <definedName name="Core33.1">'[5]Grant Activities Outline'!$F$1598</definedName>
    <definedName name="Core33.2">'[5]Grant Activities Outline'!$F$1599</definedName>
    <definedName name="Core33.3">'[5]Grant Activities Outline'!$F$1600</definedName>
    <definedName name="Core33.4">'[5]Grant Activities Outline'!$F$1601</definedName>
    <definedName name="Core33.5">'[5]Grant Activities Outline'!$F$1602</definedName>
    <definedName name="Core34.1">'[5]Grant Activities Outline'!$F$1647</definedName>
    <definedName name="Core34.2">'[5]Grant Activities Outline'!$F$1648</definedName>
    <definedName name="Core34.3">'[5]Grant Activities Outline'!$F$1649</definedName>
    <definedName name="Core34.4">'[5]Grant Activities Outline'!$F$1650</definedName>
    <definedName name="Core34.5">'[5]Grant Activities Outline'!$F$1651</definedName>
    <definedName name="Core35.1">'[5]Grant Activities Outline'!$F$1696</definedName>
    <definedName name="Core35.2">'[5]Grant Activities Outline'!$F$1697</definedName>
    <definedName name="Core35.3">'[5]Grant Activities Outline'!$F$1698</definedName>
    <definedName name="Core35.4">'[5]Grant Activities Outline'!$F$1699</definedName>
    <definedName name="Core35.5">'[5]Grant Activities Outline'!$F$1700</definedName>
    <definedName name="Core36.1">'[5]Grant Activities Outline'!$F$1745</definedName>
    <definedName name="Core36.2">'[5]Grant Activities Outline'!$F$1746</definedName>
    <definedName name="Core36.3">'[5]Grant Activities Outline'!$F$1747</definedName>
    <definedName name="Core36.4">'[5]Grant Activities Outline'!$F$1748</definedName>
    <definedName name="Core36.5">'[5]Grant Activities Outline'!$F$1749</definedName>
    <definedName name="Core37.1">'[5]Grant Activities Outline'!$F$1794</definedName>
    <definedName name="Core37.2">'[5]Grant Activities Outline'!$F$1795</definedName>
    <definedName name="Core37.3">'[5]Grant Activities Outline'!$F$1796</definedName>
    <definedName name="Core37.4">'[5]Grant Activities Outline'!$F$1797</definedName>
    <definedName name="Core37.5">'[5]Grant Activities Outline'!$F$1798</definedName>
    <definedName name="Core38.1">'[5]Grant Activities Outline'!$F$1843</definedName>
    <definedName name="Core38.2">'[5]Grant Activities Outline'!$F$1844</definedName>
    <definedName name="Core38.3">'[5]Grant Activities Outline'!$F$1845</definedName>
    <definedName name="Core38.4">'[5]Grant Activities Outline'!$F$1846</definedName>
    <definedName name="Core38.5">'[5]Grant Activities Outline'!$F$1847</definedName>
    <definedName name="Core39.1">'[5]Grant Activities Outline'!$F$1892</definedName>
    <definedName name="Core39.2">'[5]Grant Activities Outline'!$F$1893</definedName>
    <definedName name="Core39.3">'[5]Grant Activities Outline'!$F$1894</definedName>
    <definedName name="Core39.4">'[5]Grant Activities Outline'!$F$1895</definedName>
    <definedName name="Core39.5">'[5]Grant Activities Outline'!$F$1896</definedName>
    <definedName name="Core4.1">'[5]Grant Activities Outline'!$F$177</definedName>
    <definedName name="Core4.2">'[5]Grant Activities Outline'!$F$178</definedName>
    <definedName name="Core4.3">'[5]Grant Activities Outline'!$F$179</definedName>
    <definedName name="Core4.4">'[5]Grant Activities Outline'!$F$180</definedName>
    <definedName name="Core4.5">'[5]Grant Activities Outline'!$F$181</definedName>
    <definedName name="Core40.1">'[5]Grant Activities Outline'!$F$1941</definedName>
    <definedName name="Core40.2">'[5]Grant Activities Outline'!$F$1942</definedName>
    <definedName name="Core40.3">'[5]Grant Activities Outline'!$F$1943</definedName>
    <definedName name="Core40.4">'[5]Grant Activities Outline'!$F$1944</definedName>
    <definedName name="Core40.5">'[5]Grant Activities Outline'!$F$1945</definedName>
    <definedName name="Core5.1">'[5]Grant Activities Outline'!$F$226</definedName>
    <definedName name="Core5.2">'[5]Grant Activities Outline'!$F$227</definedName>
    <definedName name="Core5.3">'[5]Grant Activities Outline'!$F$228</definedName>
    <definedName name="Core5.4">'[5]Grant Activities Outline'!$F$229</definedName>
    <definedName name="Core5.5">'[5]Grant Activities Outline'!$F$230</definedName>
    <definedName name="Core6.1">'[5]Grant Activities Outline'!$F$275</definedName>
    <definedName name="Core6.2">'[5]Grant Activities Outline'!$F$276</definedName>
    <definedName name="Core6.3">'[5]Grant Activities Outline'!$F$277</definedName>
    <definedName name="Core6.4">'[5]Grant Activities Outline'!$F$278</definedName>
    <definedName name="Core6.5">'[5]Grant Activities Outline'!$F$279</definedName>
    <definedName name="Core7.1">'[5]Grant Activities Outline'!$F$324</definedName>
    <definedName name="Core7.2">'[5]Grant Activities Outline'!$F$325</definedName>
    <definedName name="Core7.3">'[5]Grant Activities Outline'!$F$326</definedName>
    <definedName name="Core7.4">'[5]Grant Activities Outline'!$F$327</definedName>
    <definedName name="Core7.5">'[5]Grant Activities Outline'!$F$328</definedName>
    <definedName name="Core8.1">'[5]Grant Activities Outline'!$F$373</definedName>
    <definedName name="Core8.2">'[5]Grant Activities Outline'!$F$374</definedName>
    <definedName name="Core8.3">'[5]Grant Activities Outline'!$F$375</definedName>
    <definedName name="Core8.4">'[5]Grant Activities Outline'!$F$376</definedName>
    <definedName name="Core8.5">'[5]Grant Activities Outline'!$F$377</definedName>
    <definedName name="Core9.1">'[5]Grant Activities Outline'!$F$422</definedName>
    <definedName name="Core9.2">'[5]Grant Activities Outline'!$F$423</definedName>
    <definedName name="Core9.3">'[5]Grant Activities Outline'!$F$424</definedName>
    <definedName name="Core9.4">'[5]Grant Activities Outline'!$F$425</definedName>
    <definedName name="Core9.5">'[5]Grant Activities Outline'!$F$426</definedName>
    <definedName name="d">[4]Sheet1!$D$2:$D$14</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5">#REF!</definedName>
    <definedName name="DATA6">#REF!</definedName>
    <definedName name="DATA7">#REF!</definedName>
    <definedName name="DATA8">#REF!</definedName>
    <definedName name="DATA9">#REF!</definedName>
    <definedName name="Date">[4]Sheet1!$B$2:$B$14</definedName>
    <definedName name="e">[4]Sheet1!$Y$2:$Y$14</definedName>
    <definedName name="EMAP1.1">'[5]Grant Activities Outline'!$B$32</definedName>
    <definedName name="EMAP1.2">'[5]Grant Activities Outline'!$B$33</definedName>
    <definedName name="EMAP1.3">'[5]Grant Activities Outline'!$B$34</definedName>
    <definedName name="EMAP10.1">'[5]Grant Activities Outline'!$B$473</definedName>
    <definedName name="EMAP10.2">'[5]Grant Activities Outline'!$B$474</definedName>
    <definedName name="EMAP10.3">'[5]Grant Activities Outline'!$B$475</definedName>
    <definedName name="EMAP11.1">'[5]Grant Activities Outline'!$B$522</definedName>
    <definedName name="EMAP11.2">'[5]Grant Activities Outline'!$B$523</definedName>
    <definedName name="EMAP11.3">'[5]Grant Activities Outline'!$B$524</definedName>
    <definedName name="EMAP12.1">'[5]Grant Activities Outline'!$B$571</definedName>
    <definedName name="EMAP12.2">'[5]Grant Activities Outline'!$B$572</definedName>
    <definedName name="EMAP12.3">'[5]Grant Activities Outline'!$B$573</definedName>
    <definedName name="EMAP13.1">'[5]Grant Activities Outline'!$B$620</definedName>
    <definedName name="EMAP13.2">'[5]Grant Activities Outline'!$B$621</definedName>
    <definedName name="EMAP13.3">'[5]Grant Activities Outline'!$B$622</definedName>
    <definedName name="EMAP14.1">'[5]Grant Activities Outline'!$B$669</definedName>
    <definedName name="EMAP14.2">'[5]Grant Activities Outline'!$B$670</definedName>
    <definedName name="EMAP14.3">'[5]Grant Activities Outline'!$B$671</definedName>
    <definedName name="EMAP15.1">'[5]Grant Activities Outline'!$B$718</definedName>
    <definedName name="EMAP15.2">'[5]Grant Activities Outline'!$B$719</definedName>
    <definedName name="EMAP15.3">'[5]Grant Activities Outline'!$B$720</definedName>
    <definedName name="EMAP16.1">'[5]Grant Activities Outline'!$B$767</definedName>
    <definedName name="EMAP16.2">'[5]Grant Activities Outline'!$B$768</definedName>
    <definedName name="EMAP16.3">'[5]Grant Activities Outline'!$B$769</definedName>
    <definedName name="EMAP17.1">'[5]Grant Activities Outline'!$B$816</definedName>
    <definedName name="EMAP17.2">'[5]Grant Activities Outline'!$B$817</definedName>
    <definedName name="EMAP17.3">'[5]Grant Activities Outline'!$B$818</definedName>
    <definedName name="EMAP18.1">'[5]Grant Activities Outline'!$B$865</definedName>
    <definedName name="EMAP18.2">'[5]Grant Activities Outline'!$B$866</definedName>
    <definedName name="EMAP18.3">'[5]Grant Activities Outline'!$B$867</definedName>
    <definedName name="EMAP19.1">'[5]Grant Activities Outline'!$B$914</definedName>
    <definedName name="EMAP19.2">'[5]Grant Activities Outline'!$B$915</definedName>
    <definedName name="EMAP19.3">'[5]Grant Activities Outline'!$B$916</definedName>
    <definedName name="EMAP2.1">'[5]Grant Activities Outline'!$B$81</definedName>
    <definedName name="EMAP2.2">'[5]Grant Activities Outline'!$B$82</definedName>
    <definedName name="EMAP2.3">'[5]Grant Activities Outline'!$B$83</definedName>
    <definedName name="EMAP20.1">'[5]Grant Activities Outline'!$B$963</definedName>
    <definedName name="EMAP20.2">'[5]Grant Activities Outline'!$B$964</definedName>
    <definedName name="EMAP20.3">'[5]Grant Activities Outline'!$B$965</definedName>
    <definedName name="EMAP21.1">'[5]Grant Activities Outline'!$B$1012</definedName>
    <definedName name="EMAP21.2">'[5]Grant Activities Outline'!$B$1013</definedName>
    <definedName name="EMAP21.3">'[5]Grant Activities Outline'!$B$1014</definedName>
    <definedName name="EMAP22.1">'[5]Grant Activities Outline'!$B$1061</definedName>
    <definedName name="EMAP22.2">'[5]Grant Activities Outline'!$B$1062</definedName>
    <definedName name="EMAP22.3">'[5]Grant Activities Outline'!$B$1063</definedName>
    <definedName name="EMAP23.1">'[5]Grant Activities Outline'!$B$1110</definedName>
    <definedName name="EMAP23.2">'[5]Grant Activities Outline'!$B$1111</definedName>
    <definedName name="EMAP23.3">'[5]Grant Activities Outline'!$B$1112</definedName>
    <definedName name="EMAP24.1">'[5]Grant Activities Outline'!$B$1159</definedName>
    <definedName name="EMAP24.2">'[5]Grant Activities Outline'!$B$1160</definedName>
    <definedName name="EMAP24.3">'[5]Grant Activities Outline'!$B$1161</definedName>
    <definedName name="EMAP25.1">'[5]Grant Activities Outline'!$B$1208</definedName>
    <definedName name="EMAP25.2">'[5]Grant Activities Outline'!$B$1209</definedName>
    <definedName name="EMAP25.3">'[5]Grant Activities Outline'!$B$1210</definedName>
    <definedName name="EMAP26.1">'[5]Grant Activities Outline'!$B$1257</definedName>
    <definedName name="EMAP26.2">'[5]Grant Activities Outline'!$B$1258</definedName>
    <definedName name="EMAP26.3">'[5]Grant Activities Outline'!$B$1259</definedName>
    <definedName name="EMAP27.1">'[5]Grant Activities Outline'!$B$1306</definedName>
    <definedName name="EMAP27.2">'[5]Grant Activities Outline'!$B$1307</definedName>
    <definedName name="EMAP27.3">'[5]Grant Activities Outline'!$B$1308</definedName>
    <definedName name="EMAP28.1">'[5]Grant Activities Outline'!$B$1355</definedName>
    <definedName name="EMAP28.2">'[5]Grant Activities Outline'!$B$1356</definedName>
    <definedName name="EMAP28.3">'[5]Grant Activities Outline'!$B$1357</definedName>
    <definedName name="EMAP29.1">'[5]Grant Activities Outline'!$B$1404</definedName>
    <definedName name="EMAP29.2">'[5]Grant Activities Outline'!$B$1405</definedName>
    <definedName name="EMAP29.3">'[5]Grant Activities Outline'!$B$1406</definedName>
    <definedName name="EMAP3.1">'[5]Grant Activities Outline'!$B$130</definedName>
    <definedName name="EMAP3.2">'[5]Grant Activities Outline'!$B$131</definedName>
    <definedName name="EMAP3.3">'[5]Grant Activities Outline'!$B$132</definedName>
    <definedName name="EMAP30.1">'[5]Grant Activities Outline'!$B$1453</definedName>
    <definedName name="EMAP30.2">'[5]Grant Activities Outline'!$B$1454</definedName>
    <definedName name="EMAP30.3">'[5]Grant Activities Outline'!$B$1455</definedName>
    <definedName name="EMAP31.1">'[5]Grant Activities Outline'!$B$1502</definedName>
    <definedName name="EMAP31.2">'[5]Grant Activities Outline'!$B$1503</definedName>
    <definedName name="EMAP31.3">'[5]Grant Activities Outline'!$B$1504</definedName>
    <definedName name="EMAP32.1">'[5]Grant Activities Outline'!$B$1551</definedName>
    <definedName name="EMAP32.2">'[5]Grant Activities Outline'!$B$1552</definedName>
    <definedName name="EMAP32.3">'[5]Grant Activities Outline'!$B$1553</definedName>
    <definedName name="EMAP33.1">'[5]Grant Activities Outline'!$B$1600</definedName>
    <definedName name="EMAP33.2">'[5]Grant Activities Outline'!$B$1601</definedName>
    <definedName name="EMAP33.3">'[5]Grant Activities Outline'!$B$1602</definedName>
    <definedName name="EMAP34.1">'[5]Grant Activities Outline'!$B$1649</definedName>
    <definedName name="EMAP34.2">'[5]Grant Activities Outline'!$B$1650</definedName>
    <definedName name="EMAP34.3">'[5]Grant Activities Outline'!$B$1651</definedName>
    <definedName name="EMAP35.1">'[5]Grant Activities Outline'!$B$1698</definedName>
    <definedName name="EMAP35.2">'[5]Grant Activities Outline'!$B$1699</definedName>
    <definedName name="EMAP35.3">'[5]Grant Activities Outline'!$B$1700</definedName>
    <definedName name="EMAP36.1">'[5]Grant Activities Outline'!$B$1747</definedName>
    <definedName name="EMAP36.2">'[5]Grant Activities Outline'!$B$1748</definedName>
    <definedName name="EMAP36.3">'[5]Grant Activities Outline'!$B$1749</definedName>
    <definedName name="EMAP37.1">'[5]Grant Activities Outline'!$B$1796</definedName>
    <definedName name="EMAP37.2">'[5]Grant Activities Outline'!$B$1797</definedName>
    <definedName name="EMAP37.3">'[5]Grant Activities Outline'!$B$1798</definedName>
    <definedName name="EMAP38.1">'[5]Grant Activities Outline'!$B$1845</definedName>
    <definedName name="EMAP38.2">'[5]Grant Activities Outline'!$B$1846</definedName>
    <definedName name="EMAP38.3">'[5]Grant Activities Outline'!$B$1847</definedName>
    <definedName name="EMAP39.1">'[5]Grant Activities Outline'!$B$1894</definedName>
    <definedName name="EMAP39.2">'[5]Grant Activities Outline'!$B$1895</definedName>
    <definedName name="EMAP39.3">'[5]Grant Activities Outline'!$B$1896</definedName>
    <definedName name="EMAP4.1">'[5]Grant Activities Outline'!$B$179</definedName>
    <definedName name="EMAP4.2">'[5]Grant Activities Outline'!$B$180</definedName>
    <definedName name="EMAP4.3">'[5]Grant Activities Outline'!$B$181</definedName>
    <definedName name="EMAP40.1">'[5]Grant Activities Outline'!$B$1943</definedName>
    <definedName name="EMAP40.2">'[5]Grant Activities Outline'!$B$1944</definedName>
    <definedName name="EMAP40.3">'[5]Grant Activities Outline'!$B$1945</definedName>
    <definedName name="EMAP5.1">'[5]Grant Activities Outline'!$B$228</definedName>
    <definedName name="EMAP5.2">'[5]Grant Activities Outline'!$B$229</definedName>
    <definedName name="EMAP5.3">'[5]Grant Activities Outline'!$B$230</definedName>
    <definedName name="EMAP6.1">'[5]Grant Activities Outline'!$B$277</definedName>
    <definedName name="EMAP6.2">'[5]Grant Activities Outline'!$B$278</definedName>
    <definedName name="EMAP6.3">'[5]Grant Activities Outline'!$B$279</definedName>
    <definedName name="EMAP7.1">'[5]Grant Activities Outline'!$B$326</definedName>
    <definedName name="EMAP7.2">'[5]Grant Activities Outline'!$B$327</definedName>
    <definedName name="EMAP7.3">'[5]Grant Activities Outline'!$B$328</definedName>
    <definedName name="EMAP8.1">'[5]Grant Activities Outline'!$B$375</definedName>
    <definedName name="EMAP8.2">'[5]Grant Activities Outline'!$B$376</definedName>
    <definedName name="EMAP8.3">'[5]Grant Activities Outline'!$B$377</definedName>
    <definedName name="EMAP9.1">'[5]Grant Activities Outline'!$B$424</definedName>
    <definedName name="EMAP9.2">'[5]Grant Activities Outline'!$B$425</definedName>
    <definedName name="EMAP9.3">'[5]Grant Activities Outline'!$B$426</definedName>
    <definedName name="EMAPs">'[6]Drop Down List Text'!$I$2:$I$13</definedName>
    <definedName name="EMF_1_Hazard_Identification_Risk_Assessment_and_Consequence_Analysis">'Budget Overview'!$I$152</definedName>
    <definedName name="EMF_1_Hazard_Identification_Risk_Assessment_and_Consequence_Analyst" localSheetId="3">'Budget Overview'!#REF!</definedName>
    <definedName name="EMF_1_Hazard_Identification_Risk_Assessment_and_Consequence_Analyst">'Budget Overview'!#REF!</definedName>
    <definedName name="EMF_1_Resource_Management" localSheetId="1">'Activities Outline'!#REF!</definedName>
    <definedName name="EMF_1_Resource_Management" localSheetId="3">'Budget Overview'!#REF!</definedName>
    <definedName name="EMF_1_Resource_Management">'Budget Overview'!#REF!</definedName>
    <definedName name="EMF_10_Exercises_Evaluations_and_Corrective_Actions">'Budget Overview'!$R$152</definedName>
    <definedName name="EMF_11_Emergency_Public_Information_and_Education">'Budget Overview'!$S$153:$S$154</definedName>
    <definedName name="EMF_2_Hazard_Mitigation">'Budget Overview'!$J$152</definedName>
    <definedName name="EMF_2_Planning" localSheetId="1">'Activities Outline'!#REF!</definedName>
    <definedName name="EMF_2_Planning" localSheetId="3">'Budget Overview'!#REF!</definedName>
    <definedName name="EMF_2_Planning">'Budget Overview'!#REF!</definedName>
    <definedName name="EMF_3_EOC_Control_and_Coordination" localSheetId="1">'Activities Outline'!#REF!</definedName>
    <definedName name="EMF_3_EOC_Control_and_Coordination">'Budget Overview'!$I$144:$I$147</definedName>
    <definedName name="EMF_3_Prevention">'Budget Overview'!$K$152:$K$153</definedName>
    <definedName name="EMF_4_Interoperable_Communications" localSheetId="1">'Activities Outline'!#REF!</definedName>
    <definedName name="EMF_4_Interoperable_Communications">'Budget Overview'!$K$145:$K$147</definedName>
    <definedName name="EMF_4_Operational_Planning_and_Procedures">'Budget Overview'!$L$152:$L$153</definedName>
    <definedName name="EMF_5_Incident_Management">'Budget Overview'!$M$152:$M$155</definedName>
    <definedName name="EMF_5_Operations_and_Procedures" localSheetId="1">'Activities Outline'!#REF!</definedName>
    <definedName name="EMF_5_Operations_and_Procedures" localSheetId="3">'Budget Overview'!#REF!</definedName>
    <definedName name="EMF_5_Operations_and_Procedures">'Budget Overview'!#REF!</definedName>
    <definedName name="EMF_6_Logistics" localSheetId="1">'Activities Outline'!#REF!</definedName>
    <definedName name="EMF_6_Logistics" localSheetId="3">'Budget Overview'!#REF!</definedName>
    <definedName name="EMF_6_Logistics">'Budget Overview'!#REF!</definedName>
    <definedName name="EMF_6_Resource_Management_Mutual_Aid_and_Logistics">'Budget Overview'!$N$152:$N$153</definedName>
    <definedName name="EMF_7_Communications_and_Warning">'Budget Overview'!$O$152:$O$155</definedName>
    <definedName name="EMF_7_Training_and_Education" localSheetId="1">'Activities Outline'!#REF!</definedName>
    <definedName name="EMF_7_Training_and_Education">'Budget Overview'!$Q$145:$Q$145</definedName>
    <definedName name="EMF_8_Exercises" localSheetId="1">'Activities Outline'!#REF!</definedName>
    <definedName name="EMF_8_Exercises" localSheetId="3">'Budget Overview'!#REF!</definedName>
    <definedName name="EMF_8_Exercises">'Budget Overview'!#REF!</definedName>
    <definedName name="EMF_8_Facilities">'Budget Overview'!$P$152</definedName>
    <definedName name="EMF_9_Public_Awareness_Program" localSheetId="1">'Activities Outline'!#REF!</definedName>
    <definedName name="EMF_9_Public_Awareness_Program">'Budget Overview'!$O$145:$O$145</definedName>
    <definedName name="EMF_9_Training">'Budget Overview'!$Q$152:$Q$153</definedName>
    <definedName name="EMPG_2011" localSheetId="1">'Activities Outline'!#REF!</definedName>
    <definedName name="EMPG_2011" localSheetId="3">'Budget Overview'!#REF!</definedName>
    <definedName name="EMPG_2011">'Budget Overview'!#REF!</definedName>
    <definedName name="EMPG_2011__" localSheetId="1">'Activities Outline'!#REF!</definedName>
    <definedName name="EMPG_2011__" localSheetId="3">'Budget Overview'!#REF!</definedName>
    <definedName name="EMPG_2011__">'Budget Overview'!#REF!</definedName>
    <definedName name="EMPG_2012" localSheetId="1">'Activities Outline'!#REF!</definedName>
    <definedName name="EMPG_2012" localSheetId="3">'Budget Overview'!#REF!</definedName>
    <definedName name="EMPG_2012">'Budget Overview'!#REF!</definedName>
    <definedName name="EMPG_2012__" localSheetId="1">'Activities Outline'!#REF!</definedName>
    <definedName name="EMPG_2012__" localSheetId="3">'Budget Overview'!#REF!</definedName>
    <definedName name="EMPG_2012__">'Budget Overview'!#REF!</definedName>
    <definedName name="EMPG_2013" localSheetId="1">'Activities Outline'!#REF!</definedName>
    <definedName name="EMPG_2013" localSheetId="3">'Budget Overview'!#REF!</definedName>
    <definedName name="EMPG_2013">'Budget Overview'!#REF!</definedName>
    <definedName name="EMPG_2013__" localSheetId="1">'Activities Outline'!#REF!</definedName>
    <definedName name="EMPG_2013__" localSheetId="3">'Budget Overview'!#REF!</definedName>
    <definedName name="EMPG_2013__">'Budget Overview'!#REF!</definedName>
    <definedName name="EMPG_2014" localSheetId="1">'Activities Outline'!#REF!</definedName>
    <definedName name="EMPG_2014">'Budget Overview'!$H$121:$H$129</definedName>
    <definedName name="EMPG_2014__" localSheetId="1">'Activities Outline'!#REF!</definedName>
    <definedName name="EMPG_2014__" localSheetId="3">'Budget Overview'!#REF!</definedName>
    <definedName name="EMPG_2014__">'Budget Overview'!#REF!</definedName>
    <definedName name="EMPG_2015" localSheetId="3">'Budget Overview'!#REF!</definedName>
    <definedName name="EMPG_2015">'Budget Overview'!#REF!</definedName>
    <definedName name="EMPG_2015__" localSheetId="3">'Budget Overview'!#REF!</definedName>
    <definedName name="EMPG_2015__">'Budget Overview'!#REF!</definedName>
    <definedName name="EMPG_2016" localSheetId="3">'Budget Overview'!#REF!</definedName>
    <definedName name="EMPG_2016">'Budget Overview'!#REF!</definedName>
    <definedName name="EMPG_2016__" localSheetId="3">'Budget Overview'!#REF!</definedName>
    <definedName name="EMPG_2016__">'Budget Overview'!#REF!</definedName>
    <definedName name="EMPG_2017" localSheetId="3">'Budget Overview'!#REF!</definedName>
    <definedName name="EMPG_2017">'Budget Overview'!#REF!</definedName>
    <definedName name="EMPG_2017__" localSheetId="3">'Budget Overview'!#REF!</definedName>
    <definedName name="EMPG_2017__">'Budget Overview'!#REF!</definedName>
    <definedName name="EMPG_2018" localSheetId="3">'Budget Overview'!#REF!</definedName>
    <definedName name="EMPG_2018">'Budget Overview'!#REF!</definedName>
    <definedName name="EMPG_2018__" localSheetId="3">'Budget Overview'!#REF!</definedName>
    <definedName name="EMPG_2018__">'Budget Overview'!#REF!</definedName>
    <definedName name="EMPG_2019" localSheetId="3">'Budget Overview'!#REF!</definedName>
    <definedName name="EMPG_2019">'Budget Overview'!#REF!</definedName>
    <definedName name="EMPG_2019__" localSheetId="3">'Budget Overview'!#REF!</definedName>
    <definedName name="EMPG_2019__">'Budget Overview'!#REF!</definedName>
    <definedName name="EMPG_2020">'Budget Overview'!$K$122:$K$129</definedName>
    <definedName name="EMPG_2020__">'Budget Overview'!$F$154</definedName>
    <definedName name="EMPG_2021">'Budget Overview'!$L$122:$L$129</definedName>
    <definedName name="EMPG_2021__">'Budget Overview'!$F$156</definedName>
    <definedName name="Enhance_community_resilience" localSheetId="1">'Activities Outline'!#REF!</definedName>
    <definedName name="Enhance_community_resilience" localSheetId="3">'Budget Overview'!#REF!</definedName>
    <definedName name="Enhance_community_resilience">'Budget Overview'!#REF!</definedName>
    <definedName name="Enhance_public_participation_and_education" localSheetId="1">'Activities Outline'!#REF!</definedName>
    <definedName name="Enhance_public_participation_and_education" localSheetId="3">'Budget Overview'!#REF!</definedName>
    <definedName name="Enhance_public_participation_and_education">'Budget Overview'!#REF!</definedName>
    <definedName name="Enhance_sharing_of_critical_threat_information_and_enhance_capabilities_of_communication_with_the_state_fusion_center" localSheetId="1">'Activities Outline'!#REF!</definedName>
    <definedName name="Enhance_sharing_of_critical_threat_information_and_enhance_capabilities_of_communication_with_the_state_fusion_center" localSheetId="3">'Budget Overview'!#REF!</definedName>
    <definedName name="Enhance_sharing_of_critical_threat_information_and_enhance_capabilities_of_communication_with_the_state_fusion_center">'Budget Overview'!#REF!</definedName>
    <definedName name="Enhance_training_and_exercise_capabilities_in_accordance_with_the_NIMS_and_NRF" localSheetId="1">'Activities Outline'!#REF!</definedName>
    <definedName name="Enhance_training_and_exercise_capabilities_in_accordance_with_the_NIMS_and_NRF" localSheetId="3">'Budget Overview'!#REF!</definedName>
    <definedName name="Enhance_training_and_exercise_capabilities_in_accordance_with_the_NIMS_and_NRF">'Budget Overview'!#REF!</definedName>
    <definedName name="EOC_2008__" localSheetId="1">'Activities Outline'!#REF!</definedName>
    <definedName name="EOC_2008__" localSheetId="3">'Budget Overview'!#REF!</definedName>
    <definedName name="EOC_2008__">'Budget Overview'!#REF!</definedName>
    <definedName name="EOC_2009__" localSheetId="1">'Activities Outline'!#REF!</definedName>
    <definedName name="EOC_2009__" localSheetId="3">'Budget Overview'!#REF!</definedName>
    <definedName name="EOC_2009__">'Budget Overview'!#REF!</definedName>
    <definedName name="EOC_2010__" localSheetId="1">'Activities Outline'!#REF!</definedName>
    <definedName name="EOC_2010__" localSheetId="3">'Budget Overview'!#REF!</definedName>
    <definedName name="EOC_2010__">'Budget Overview'!#REF!</definedName>
    <definedName name="Expand_regional_collaboration" localSheetId="1">'Activities Outline'!#REF!</definedName>
    <definedName name="Expand_regional_collaboration" localSheetId="3">'Budget Overview'!#REF!</definedName>
    <definedName name="Expand_regional_collaboration">'Budget Overview'!#REF!</definedName>
    <definedName name="f">[4]Sheet1!$E$2:$E$14</definedName>
    <definedName name="Federal_ARP_Amount">#REF!</definedName>
    <definedName name="Federal_EMPG21_Amount">#REF!</definedName>
    <definedName name="Filled">[4]Sheet1!$L$2:$L$14</definedName>
    <definedName name="Funding_Source">'[6]Drop Down List Text'!$M$2:$M$4</definedName>
    <definedName name="g">[4]Sheet1!$F$2:$F$14</definedName>
    <definedName name="GapA1">'[5]Grant Activities Outline'!$B$13</definedName>
    <definedName name="GapA10">'[5]Grant Activities Outline'!$B$454</definedName>
    <definedName name="GapA11">'[5]Grant Activities Outline'!$B$503</definedName>
    <definedName name="GapA12">'[5]Grant Activities Outline'!$B$552</definedName>
    <definedName name="GapA13">'[5]Grant Activities Outline'!$B$601</definedName>
    <definedName name="GapA14">'[5]Grant Activities Outline'!$B$650</definedName>
    <definedName name="GapA15">'[5]Grant Activities Outline'!$B$699</definedName>
    <definedName name="GapA16">'[5]Grant Activities Outline'!$B$748</definedName>
    <definedName name="GapA17">'[5]Grant Activities Outline'!$B$797</definedName>
    <definedName name="GapA18">'[5]Grant Activities Outline'!$B$846</definedName>
    <definedName name="GapA19">'[5]Grant Activities Outline'!$B$895</definedName>
    <definedName name="GapA2">'[5]Grant Activities Outline'!$B$62</definedName>
    <definedName name="GapA20">'[5]Grant Activities Outline'!$B$944</definedName>
    <definedName name="GapA21">'[5]Grant Activities Outline'!$B$993</definedName>
    <definedName name="GapA22">'[5]Grant Activities Outline'!$B$1042</definedName>
    <definedName name="GapA23">'[5]Grant Activities Outline'!$B$1091</definedName>
    <definedName name="GapA24">'[5]Grant Activities Outline'!$B$1140</definedName>
    <definedName name="GapA25">'[5]Grant Activities Outline'!$B$1189</definedName>
    <definedName name="GapA26">'[5]Grant Activities Outline'!$B$1238</definedName>
    <definedName name="GapA27">'[5]Grant Activities Outline'!$B$1287</definedName>
    <definedName name="GapA28">'[5]Grant Activities Outline'!$B$1336</definedName>
    <definedName name="GapA29">'[5]Grant Activities Outline'!$B$1385</definedName>
    <definedName name="GapA3">'[5]Grant Activities Outline'!$B$111</definedName>
    <definedName name="GapA30">'[5]Grant Activities Outline'!$B$1434</definedName>
    <definedName name="GapA31">'[5]Grant Activities Outline'!$B$1483</definedName>
    <definedName name="GapA32">'[5]Grant Activities Outline'!$B$1532</definedName>
    <definedName name="GapA33">'[5]Grant Activities Outline'!$B$1581</definedName>
    <definedName name="GapA34">'[5]Grant Activities Outline'!$B$1630</definedName>
    <definedName name="GapA35">'[5]Grant Activities Outline'!$B$1679</definedName>
    <definedName name="GapA36">'[5]Grant Activities Outline'!$B$1728</definedName>
    <definedName name="GapA37">'[5]Grant Activities Outline'!$B$1777</definedName>
    <definedName name="GapA38">'[5]Grant Activities Outline'!$B$1826</definedName>
    <definedName name="GapA39">'[5]Grant Activities Outline'!$B$1875</definedName>
    <definedName name="GapA4">'[5]Grant Activities Outline'!$B$160</definedName>
    <definedName name="GapA40">'[5]Grant Activities Outline'!$B$1924</definedName>
    <definedName name="GapA5">'[5]Grant Activities Outline'!$B$209</definedName>
    <definedName name="GapA6">'[5]Grant Activities Outline'!$B$258</definedName>
    <definedName name="GapA7">'[5]Grant Activities Outline'!$B$307</definedName>
    <definedName name="GapA8">'[5]Grant Activities Outline'!$B$356</definedName>
    <definedName name="GapRef1">'[5]Grant Activities Outline'!$G$13</definedName>
    <definedName name="GapRef10">'[5]Grant Activities Outline'!$G$454</definedName>
    <definedName name="GapRef11">'[5]Grant Activities Outline'!$G$503</definedName>
    <definedName name="GapRef12">'[5]Grant Activities Outline'!$G$552</definedName>
    <definedName name="GapRef13">'[5]Grant Activities Outline'!$G$601</definedName>
    <definedName name="GapRef14">'[5]Grant Activities Outline'!$G$650</definedName>
    <definedName name="GapRef15">'[5]Grant Activities Outline'!$G$699</definedName>
    <definedName name="GapRef16">'[5]Grant Activities Outline'!$G$748</definedName>
    <definedName name="GapRef17">'[5]Grant Activities Outline'!$G$797</definedName>
    <definedName name="GapRef18">'[5]Grant Activities Outline'!$G$846</definedName>
    <definedName name="GapRef19">'[5]Grant Activities Outline'!$G$895</definedName>
    <definedName name="GapRef2">'[5]Grant Activities Outline'!$G$62</definedName>
    <definedName name="GapRef20">'[5]Grant Activities Outline'!$G$944</definedName>
    <definedName name="GapRef21">'[5]Grant Activities Outline'!$G$993</definedName>
    <definedName name="GapRef22">'[5]Grant Activities Outline'!$G$1042</definedName>
    <definedName name="GapRef23">'[5]Grant Activities Outline'!$G$1091</definedName>
    <definedName name="GapRef24">'[5]Grant Activities Outline'!$G$1140</definedName>
    <definedName name="GapRef25">'[5]Grant Activities Outline'!$G$1189</definedName>
    <definedName name="GapRef26">'[5]Grant Activities Outline'!$G$1238</definedName>
    <definedName name="GapRef27">'[5]Grant Activities Outline'!$G$1287</definedName>
    <definedName name="GapRef28">'[5]Grant Activities Outline'!$G$1336</definedName>
    <definedName name="GapRef29">'[5]Grant Activities Outline'!$G$1385</definedName>
    <definedName name="GapRef3">'[5]Grant Activities Outline'!$G$111</definedName>
    <definedName name="GapRef30">'[5]Grant Activities Outline'!$G$1434</definedName>
    <definedName name="GapRef31">'[5]Grant Activities Outline'!$G$1483</definedName>
    <definedName name="GapRef32">'[5]Grant Activities Outline'!$G$1532</definedName>
    <definedName name="GapRef33">'[5]Grant Activities Outline'!$G$1581</definedName>
    <definedName name="GapRef34">'[5]Grant Activities Outline'!$G$1630</definedName>
    <definedName name="GapRef35">'[5]Grant Activities Outline'!$G$1679</definedName>
    <definedName name="GapRef36">'[5]Grant Activities Outline'!$G$1728</definedName>
    <definedName name="GapRef37">'[5]Grant Activities Outline'!$G$1777</definedName>
    <definedName name="GapRef38">'[5]Grant Activities Outline'!$G$1826</definedName>
    <definedName name="GapRef39">'[5]Grant Activities Outline'!$G$1875</definedName>
    <definedName name="GapRef4">'[5]Grant Activities Outline'!$G$160</definedName>
    <definedName name="GapRef40">'[5]Grant Activities Outline'!$G$1924</definedName>
    <definedName name="GapRef5">'[5]Grant Activities Outline'!$G$209</definedName>
    <definedName name="GapRef6">'[5]Grant Activities Outline'!$G$258</definedName>
    <definedName name="GapRef7">'[5]Grant Activities Outline'!$G$307</definedName>
    <definedName name="GapRef8">'[5]Grant Activities Outline'!$G$356</definedName>
    <definedName name="GapRef9">'[5]Grant Activities Outline'!$G$405</definedName>
    <definedName name="Goal_1_Enhance_voice_and_data_communications_with_Federal_State_and_local_agencies_to_ensure_first_responders_have_the_ability_to_communicate_during_daily_and_all_hazard_incidents_events" localSheetId="1">'Activities Outline'!#REF!</definedName>
    <definedName name="Goal_1_Enhance_voice_and_data_communications_with_Federal_State_and_local_agencies_to_ensure_first_responders_have_the_ability_to_communicate_during_daily_and_all_hazard_incidents_events">'Budget Overview'!$I$158:$I$159</definedName>
    <definedName name="Goal_1_Interoperable_Communications" localSheetId="1">'Activities Outline'!#REF!</definedName>
    <definedName name="Goal_1_Interoperable_Communications" localSheetId="3">'Budget Overview'!#REF!</definedName>
    <definedName name="Goal_1_Interoperable_Communications">'Budget Overview'!#REF!</definedName>
    <definedName name="Goal_1_Interoperable_Communications_" localSheetId="1">'Activities Outline'!#REF!</definedName>
    <definedName name="Goal_1_Interoperable_Communications_" localSheetId="3">'Budget Overview'!#REF!</definedName>
    <definedName name="Goal_1_Interoperable_Communications_">'Budget Overview'!#REF!</definedName>
    <definedName name="Goal_1_Prepare_the_state_to_respond_to_and_recover_from_emergencies_and_disasters_by_developing_disaster_independence_at_the_individual_local_and_state_levels" localSheetId="1">'Activities Outline'!#REF!</definedName>
    <definedName name="Goal_1_Prepare_the_state_to_respond_to_and_recover_from_emergencies_and_disasters_by_developing_disaster_independence_at_the_individual_local_and_state_levels" localSheetId="3">'Budget Overview'!#REF!</definedName>
    <definedName name="Goal_1_Prepare_the_state_to_respond_to_and_recover_from_emergencies_and_disasters_by_developing_disaster_independence_at_the_individual_local_and_state_levels">'Budget Overview'!#REF!</definedName>
    <definedName name="Goal_10_Build_community_prevention_and_preparedness_through_active_public_participation_in_regional_Citizens_Corps_activities" localSheetId="1">'Activities Outline'!#REF!</definedName>
    <definedName name="Goal_10_Build_community_prevention_and_preparedness_through_active_public_participation_in_regional_Citizens_Corps_activities" localSheetId="3">'Budget Overview'!#REF!</definedName>
    <definedName name="Goal_10_Build_community_prevention_and_preparedness_through_active_public_participation_in_regional_Citizens_Corps_activities">'Budget Overview'!#REF!</definedName>
    <definedName name="Goal_10_Citizen_Preparedness_and_Citizen_Corp" localSheetId="1">'Activities Outline'!#REF!</definedName>
    <definedName name="Goal_10_Citizen_Preparedness_and_Citizen_Corp" localSheetId="3">'Budget Overview'!#REF!</definedName>
    <definedName name="Goal_10_Citizen_Preparedness_and_Citizen_Corp">'Budget Overview'!#REF!</definedName>
    <definedName name="Goal_11_Medical_Surge_and_Mass_Prophylaxis" localSheetId="1">'Activities Outline'!#REF!</definedName>
    <definedName name="Goal_11_Medical_Surge_and_Mass_Prophylaxis" localSheetId="3">'Budget Overview'!#REF!</definedName>
    <definedName name="Goal_11_Medical_Surge_and_Mass_Prophylaxis">'Budget Overview'!#REF!</definedName>
    <definedName name="Goal_11_Strengthen_Medical_Surge_and_Mass_Prophylaxis_capabilities" localSheetId="1">'Activities Outline'!#REF!</definedName>
    <definedName name="Goal_11_Strengthen_Medical_Surge_and_Mass_Prophylaxis_capabilities" localSheetId="3">'Budget Overview'!#REF!</definedName>
    <definedName name="Goal_11_Strengthen_Medical_Surge_and_Mass_Prophylaxis_capabilities">'Budget Overview'!#REF!</definedName>
    <definedName name="Goal_2_Enhance_and_sustain_the_States_Maritime_Safety_and_Security_Program_by_maintaining_a_coordinated_effort_of_Federal_State_Local_and_Private_Sector_partners_with_the_capabilities_of_detecting_and_preventing_an_incident_on_the_States_major_waterways" localSheetId="1">'Activities Outline'!#REF!</definedName>
    <definedName name="Goal_2_Enhance_and_sustain_the_States_Maritime_Safety_and_Security_Program_by_maintaining_a_coordinated_effort_of_Federal_State_Local_and_Private_Sector_partners_with_the_capabilities_of_detecting_and_preventing_an_incident_on_the_States_major_waterways">'Budget Overview'!$J$158:$J$159</definedName>
    <definedName name="Goal_2_NIMS" localSheetId="1">'Activities Outline'!#REF!</definedName>
    <definedName name="Goal_2_NIMS" localSheetId="3">'Budget Overview'!#REF!</definedName>
    <definedName name="Goal_2_NIMS">'Budget Overview'!#REF!</definedName>
    <definedName name="Goal_2_NIMS_" localSheetId="1">'Activities Outline'!#REF!</definedName>
    <definedName name="Goal_2_NIMS_" localSheetId="3">'Budget Overview'!#REF!</definedName>
    <definedName name="Goal_2_NIMS_">'Budget Overview'!#REF!</definedName>
    <definedName name="Goal_2_Reduce_the_vulnerability_of_Louisiana_by_supporting_the_detection_deterrence_and_mitigation_of_terrorist_threats" localSheetId="1">'Activities Outline'!#REF!</definedName>
    <definedName name="Goal_2_Reduce_the_vulnerability_of_Louisiana_by_supporting_the_detection_deterrence_and_mitigation_of_terrorist_threats" localSheetId="3">'Budget Overview'!#REF!</definedName>
    <definedName name="Goal_2_Reduce_the_vulnerability_of_Louisiana_by_supporting_the_detection_deterrence_and_mitigation_of_terrorist_threats">'Budget Overview'!#REF!</definedName>
    <definedName name="Goal_3_Enhance_statewide_intelligence_information_sharing_and_situational_awareness_capabilities_to_reduce_the_threat_from_all_crimes_all_hazards_and_provide_decision_makers_with_the_necessary_info_to_make_quick_decisions_during_emergencies_or_disasters" localSheetId="1">'Activities Outline'!#REF!</definedName>
    <definedName name="Goal_3_Enhance_statewide_intelligence_information_sharing_and_situational_awareness_capabilities_to_reduce_the_threat_from_all_crimes_all_hazards_and_provide_decision_makers_with_the_necessary_info_to_make_quick_decisions_during_emergencies_or_disasters">'Budget Overview'!$K$158:$K$159</definedName>
    <definedName name="Goal_3_Lead_and_coordinate_Louisianas_response_to_natural_disasters_acts_of_terrorism_and_other_emergencies" localSheetId="1">'Activities Outline'!#REF!</definedName>
    <definedName name="Goal_3_Lead_and_coordinate_Louisianas_response_to_natural_disasters_acts_of_terrorism_and_other_emergencies" localSheetId="3">'Budget Overview'!#REF!</definedName>
    <definedName name="Goal_3_Lead_and_coordinate_Louisianas_response_to_natural_disasters_acts_of_terrorism_and_other_emergencies">'Budget Overview'!#REF!</definedName>
    <definedName name="Goal_3_Sharing_of_critical_threat_information" localSheetId="1">'Activities Outline'!#REF!</definedName>
    <definedName name="Goal_3_Sharing_of_critical_threat_information" localSheetId="3">'Budget Overview'!#REF!</definedName>
    <definedName name="Goal_3_Sharing_of_critical_threat_information">'Budget Overview'!#REF!</definedName>
    <definedName name="Goal_3_Terrorism_Early_Warning_Intelligence_and_Information_Sharing" localSheetId="1">'Activities Outline'!#REF!</definedName>
    <definedName name="Goal_3_Terrorism_Early_Warning_Intelligence_and_Information_Sharing" localSheetId="3">'Budget Overview'!#REF!</definedName>
    <definedName name="Goal_3_Terrorism_Early_Warning_Intelligence_and_Information_Sharing">'Budget Overview'!#REF!</definedName>
    <definedName name="Goal_4_Administer_and_coordinate_all_aspects_of_disaster_recovery" localSheetId="1">'Activities Outline'!#REF!</definedName>
    <definedName name="Goal_4_Administer_and_coordinate_all_aspects_of_disaster_recovery" localSheetId="3">'Budget Overview'!#REF!</definedName>
    <definedName name="Goal_4_Administer_and_coordinate_all_aspects_of_disaster_recovery">'Budget Overview'!#REF!</definedName>
    <definedName name="Goal_4_Critical_infrastructure" localSheetId="1">'Activities Outline'!#REF!</definedName>
    <definedName name="Goal_4_Critical_infrastructure" localSheetId="3">'Budget Overview'!#REF!</definedName>
    <definedName name="Goal_4_Critical_infrastructure">'Budget Overview'!#REF!</definedName>
    <definedName name="Goal_4_Develop_a_regional_Critical_Infrastructure_Protection_Program" localSheetId="1">'Activities Outline'!#REF!</definedName>
    <definedName name="Goal_4_Develop_a_regional_Critical_Infrastructure_Protection_Program" localSheetId="3">'Budget Overview'!#REF!</definedName>
    <definedName name="Goal_4_Develop_a_regional_Critical_Infrastructure_Protection_Program">'Budget Overview'!#REF!</definedName>
    <definedName name="Goal_4_Sustain_and_enhance_the_preparedness_capabilities_necessary_to_support_the_continued_resilience_of_the_people_and_communities_of_the_State_of_Louisiana" localSheetId="1">'Activities Outline'!#REF!</definedName>
    <definedName name="Goal_4_Sustain_and_enhance_the_preparedness_capabilities_necessary_to_support_the_continued_resilience_of_the_people_and_communities_of_the_State_of_Louisiana">'Budget Overview'!$L$158:$L$170</definedName>
    <definedName name="Goal_5_Enhance_and_sustain_the_States_ability_to_respond_in_a_coordinated_and_efficient_manner_to_a_natural_or_manmade_incident_and_minimize_the_loss_of_life_and_property" localSheetId="1">'Activities Outline'!#REF!</definedName>
    <definedName name="Goal_5_Enhance_and_sustain_the_States_ability_to_respond_in_a_coordinated_and_efficient_manner_to_a_natural_or_manmade_incident_and_minimize_the_loss_of_life_and_property">'Budget Overview'!$M$158:$M$164</definedName>
    <definedName name="Goal_5_Establish_a_Maritime_Safety_and_Security_program" localSheetId="1">'Activities Outline'!#REF!</definedName>
    <definedName name="Goal_5_Establish_a_Maritime_Safety_and_Security_program" localSheetId="3">'Budget Overview'!#REF!</definedName>
    <definedName name="Goal_5_Establish_a_Maritime_Safety_and_Security_program">'Budget Overview'!#REF!</definedName>
    <definedName name="Goal_5_Establish_and_maintain_an_infrastructure_that_provides_an_interoperable_environment_at_the_local_state_and_federal_level" localSheetId="1">'Activities Outline'!#REF!</definedName>
    <definedName name="Goal_5_Establish_and_maintain_an_infrastructure_that_provides_an_interoperable_environment_at_the_local_state_and_federal_level" localSheetId="3">'Budget Overview'!#REF!</definedName>
    <definedName name="Goal_5_Establish_and_maintain_an_infrastructure_that_provides_an_interoperable_environment_at_the_local_state_and_federal_level">'Budget Overview'!#REF!</definedName>
    <definedName name="Goal_5_Implement_Maritime_Safety_and_Security_Program" localSheetId="1">'Activities Outline'!#REF!</definedName>
    <definedName name="Goal_5_Implement_Maritime_Safety_and_Security_Program" localSheetId="3">'Budget Overview'!#REF!</definedName>
    <definedName name="Goal_5_Implement_Maritime_Safety_and_Security_Program">'Budget Overview'!#REF!</definedName>
    <definedName name="Goal_6_Develop_regional_plans_to_implement_the_UASI_Regional_Strategy_effectively" localSheetId="1">'Activities Outline'!#REF!</definedName>
    <definedName name="Goal_6_Develop_regional_plans_to_implement_the_UASI_Regional_Strategy_effectively" localSheetId="3">'Budget Overview'!#REF!</definedName>
    <definedName name="Goal_6_Develop_regional_plans_to_implement_the_UASI_Regional_Strategy_effectively">'Budget Overview'!#REF!</definedName>
    <definedName name="Goal_6_Document_assess_and_facilitate_the_enhancement_of_protective_measures_for_the_States_Critical_Infrastructure_and_Key_Resources_in_a_manner_that_is_consistent_with_the_National_Infrastructure_Protection_Plan" localSheetId="1">'Activities Outline'!#REF!</definedName>
    <definedName name="Goal_6_Document_assess_and_facilitate_the_enhancement_of_protective_measures_for_the_States_Critical_Infrastructure_and_Key_Resources_in_a_manner_that_is_consistent_with_the_National_Infrastructure_Protection_Plan">'Budget Overview'!$N$158:$N$160</definedName>
    <definedName name="Goal_6_Regional_Strategy" localSheetId="1">'Activities Outline'!#REF!</definedName>
    <definedName name="Goal_6_Regional_Strategy" localSheetId="3">'Budget Overview'!#REF!</definedName>
    <definedName name="Goal_6_Regional_Strategy">'Budget Overview'!#REF!</definedName>
    <definedName name="Goal_7_Enhance_and_sustain_Human_Service_Planning_and_Resource_Capabilities_in_the_State_of_Louisiana_for_All_Hazard_Responses_regardless_of_size_or_scope_inclusive_of_the_Whole_Community_and_those_with_access_and_functional_needs" localSheetId="1">'Activities Outline'!#REF!</definedName>
    <definedName name="Goal_7_Enhance_and_sustain_Human_Service_Planning_and_Resource_Capabilities_in_the_State_of_Louisiana_for_All_Hazard_Responses_regardless_of_size_or_scope_inclusive_of_the_Whole_Community_and_those_with_access_and_functional_needs">'Budget Overview'!$O$158:$O$163</definedName>
    <definedName name="Goal_7_Regional_Urban_Search_and_Rescue_Team" localSheetId="1">'Activities Outline'!#REF!</definedName>
    <definedName name="Goal_7_Regional_Urban_Search_and_Rescue_Team" localSheetId="3">'Budget Overview'!#REF!</definedName>
    <definedName name="Goal_7_Regional_Urban_Search_and_Rescue_Team">'Budget Overview'!#REF!</definedName>
    <definedName name="Goal_7_Urban_Search_and_Rescue" localSheetId="1">'Activities Outline'!#REF!</definedName>
    <definedName name="Goal_7_Urban_Search_and_Rescue" localSheetId="3">'Budget Overview'!#REF!</definedName>
    <definedName name="Goal_7_Urban_Search_and_Rescue">'Budget Overview'!#REF!</definedName>
    <definedName name="Goal_8_Agriculture_Response" localSheetId="1">'Activities Outline'!#REF!</definedName>
    <definedName name="Goal_8_Agriculture_Response" localSheetId="3">'Budget Overview'!#REF!</definedName>
    <definedName name="Goal_8_Agriculture_Response">'Budget Overview'!#REF!</definedName>
    <definedName name="Goal_8_Develop_a_Regional_Emergency_Operations_Plan" localSheetId="1">'Activities Outline'!#REF!</definedName>
    <definedName name="Goal_8_Develop_a_Regional_Emergency_Operations_Plan" localSheetId="3">'Budget Overview'!#REF!</definedName>
    <definedName name="Goal_8_Develop_a_Regional_Emergency_Operations_Plan">'Budget Overview'!#REF!</definedName>
    <definedName name="Goal_9_Cyberspace" localSheetId="1">'Activities Outline'!#REF!</definedName>
    <definedName name="Goal_9_Cyberspace" localSheetId="3">'Budget Overview'!#REF!</definedName>
    <definedName name="Goal_9_Cyberspace">'Budget Overview'!#REF!</definedName>
    <definedName name="Goal_9_Safeguard_public_commercial_and_private_information_systems_and_cyberspace" localSheetId="1">'Activities Outline'!#REF!</definedName>
    <definedName name="Goal_9_Safeguard_public_commercial_and_private_information_systems_and_cyberspace" localSheetId="3">'Budget Overview'!#REF!</definedName>
    <definedName name="Goal_9_Safeguard_public_commercial_and_private_information_systems_and_cyberspace">'Budget Overview'!#REF!</definedName>
    <definedName name="Grand_Total">#REF!</definedName>
    <definedName name="h">[4]Sheet1!$G$2:$G$14</definedName>
    <definedName name="i">[4]Sheet1!$AD$2:$AD$14</definedName>
    <definedName name="IECGP_2009" localSheetId="1">'Activities Outline'!#REF!</definedName>
    <definedName name="IECGP_2009" localSheetId="3">'Budget Overview'!#REF!</definedName>
    <definedName name="IECGP_2009">'Budget Overview'!#REF!</definedName>
    <definedName name="IECGP_2009__" localSheetId="1">'Activities Outline'!#REF!</definedName>
    <definedName name="IECGP_2009__" localSheetId="3">'Budget Overview'!#REF!</definedName>
    <definedName name="IECGP_2009__">'Budget Overview'!#REF!</definedName>
    <definedName name="IECGP_2010" localSheetId="1">'Activities Outline'!#REF!</definedName>
    <definedName name="IECGP_2010" localSheetId="3">'Budget Overview'!#REF!</definedName>
    <definedName name="IECGP_2010">'Budget Overview'!#REF!</definedName>
    <definedName name="IECGP_2010__" localSheetId="1">'Activities Outline'!#REF!</definedName>
    <definedName name="IECGP_2010__" localSheetId="3">'Budget Overview'!#REF!</definedName>
    <definedName name="IECGP_2010__">'Budget Overview'!#REF!</definedName>
    <definedName name="Interoperable_Communications__" localSheetId="1">'Activities Outline'!#REF!</definedName>
    <definedName name="Interoperable_Communications__" localSheetId="3">'Budget Overview'!#REF!</definedName>
    <definedName name="Interoperable_Communications__">'Budget Overview'!#REF!</definedName>
    <definedName name="j">[4]Sheet1!$H$2:$H$14</definedName>
    <definedName name="k">[4]Sheet1!$I$2:$I$14</definedName>
    <definedName name="l">[4]Sheet1!$A$2:$AN$14</definedName>
    <definedName name="m">[4]Sheet1!$AL$2:$AL$14</definedName>
    <definedName name="Mission1.1">'[5]Grant Activities Outline'!$F$25</definedName>
    <definedName name="Mission1.2">'[5]Grant Activities Outline'!$F$26</definedName>
    <definedName name="Mission1.3">'[5]Grant Activities Outline'!$F$27</definedName>
    <definedName name="Mission10.1">'[5]Grant Activities Outline'!$F$466</definedName>
    <definedName name="Mission10.2">'[5]Grant Activities Outline'!$F$467</definedName>
    <definedName name="Mission10.3">'[5]Grant Activities Outline'!$F$468</definedName>
    <definedName name="Mission11.1">'[5]Grant Activities Outline'!$F$515</definedName>
    <definedName name="Mission11.2">'[5]Grant Activities Outline'!$F$516</definedName>
    <definedName name="Mission11.3">'[5]Grant Activities Outline'!$F$517</definedName>
    <definedName name="Mission12.1">'[5]Grant Activities Outline'!$F$564</definedName>
    <definedName name="Mission12.2">'[5]Grant Activities Outline'!$F$565</definedName>
    <definedName name="Mission12.3">'[5]Grant Activities Outline'!$F$566</definedName>
    <definedName name="Mission13.1">'[5]Grant Activities Outline'!$F$613</definedName>
    <definedName name="Mission13.2">'[5]Grant Activities Outline'!$F$614</definedName>
    <definedName name="Mission13.3">'[5]Grant Activities Outline'!$F$615</definedName>
    <definedName name="Mission14.1">'[5]Grant Activities Outline'!$F$662</definedName>
    <definedName name="Mission14.2">'[5]Grant Activities Outline'!$F$663</definedName>
    <definedName name="Mission14.3">'[5]Grant Activities Outline'!$F$664</definedName>
    <definedName name="Mission15.1">'[5]Grant Activities Outline'!$F$711</definedName>
    <definedName name="Mission15.2">'[5]Grant Activities Outline'!$F$712</definedName>
    <definedName name="Mission15.3">'[5]Grant Activities Outline'!$F$713</definedName>
    <definedName name="Mission16.1">'[5]Grant Activities Outline'!$F$760</definedName>
    <definedName name="Mission16.2">'[5]Grant Activities Outline'!$F$761</definedName>
    <definedName name="Mission16.3">'[5]Grant Activities Outline'!$F$762</definedName>
    <definedName name="Mission17.1">'[5]Grant Activities Outline'!$F$809</definedName>
    <definedName name="Mission17.2">'[5]Grant Activities Outline'!$F$810</definedName>
    <definedName name="Mission17.3">'[5]Grant Activities Outline'!$F$811</definedName>
    <definedName name="Mission18.1">'[5]Grant Activities Outline'!$F$858</definedName>
    <definedName name="Mission18.2">'[5]Grant Activities Outline'!$F$859</definedName>
    <definedName name="Mission18.3">'[5]Grant Activities Outline'!$F$860</definedName>
    <definedName name="Mission19.1">'[5]Grant Activities Outline'!$F$907</definedName>
    <definedName name="Mission19.2">'[5]Grant Activities Outline'!$F$908</definedName>
    <definedName name="Mission19.3">'[5]Grant Activities Outline'!$F$909</definedName>
    <definedName name="Mission2.1">'[5]Grant Activities Outline'!$F$74</definedName>
    <definedName name="Mission2.2">'[5]Grant Activities Outline'!$F$75</definedName>
    <definedName name="Mission2.3">'[5]Grant Activities Outline'!$F$76</definedName>
    <definedName name="Mission20.1">'[5]Grant Activities Outline'!$F$956</definedName>
    <definedName name="Mission20.2">'[5]Grant Activities Outline'!$F$957</definedName>
    <definedName name="Mission20.3">'[5]Grant Activities Outline'!$F$958</definedName>
    <definedName name="Mission21.1">'[5]Grant Activities Outline'!$F$1005</definedName>
    <definedName name="Mission21.2">'[5]Grant Activities Outline'!$F$1006</definedName>
    <definedName name="Mission21.3">'[5]Grant Activities Outline'!$F$1007</definedName>
    <definedName name="Mission22.1">'[5]Grant Activities Outline'!$F$1054</definedName>
    <definedName name="Mission22.2">'[5]Grant Activities Outline'!$F$1055</definedName>
    <definedName name="Mission22.3">'[5]Grant Activities Outline'!$F$1056</definedName>
    <definedName name="Mission23.1">'[5]Grant Activities Outline'!$F$1103</definedName>
    <definedName name="Mission23.2">'[5]Grant Activities Outline'!$F$1104</definedName>
    <definedName name="Mission23.3">'[5]Grant Activities Outline'!$F$1105</definedName>
    <definedName name="Mission24.1">'[5]Grant Activities Outline'!$F$1152</definedName>
    <definedName name="Mission24.2">'[5]Grant Activities Outline'!$F$1153</definedName>
    <definedName name="Mission24.3">'[5]Grant Activities Outline'!$F$1154</definedName>
    <definedName name="Mission25.1">'[5]Grant Activities Outline'!$F$1201</definedName>
    <definedName name="Mission25.2">'[5]Grant Activities Outline'!$F$1202</definedName>
    <definedName name="Mission25.3">'[5]Grant Activities Outline'!$F$1203</definedName>
    <definedName name="Mission26.1">'[5]Grant Activities Outline'!$F$1250</definedName>
    <definedName name="Mission26.2">'[5]Grant Activities Outline'!$F$1251</definedName>
    <definedName name="Mission26.3">'[5]Grant Activities Outline'!$F$1252</definedName>
    <definedName name="Mission27.1">'[5]Grant Activities Outline'!$F$1299</definedName>
    <definedName name="Mission27.2">'[5]Grant Activities Outline'!$F$1300</definedName>
    <definedName name="Mission27.3">'[5]Grant Activities Outline'!$F$1301</definedName>
    <definedName name="Mission28.1">'[5]Grant Activities Outline'!$F$1348</definedName>
    <definedName name="Mission28.2">'[5]Grant Activities Outline'!$F$1349</definedName>
    <definedName name="Mission28.3">'[5]Grant Activities Outline'!$F$1350</definedName>
    <definedName name="Mission29.1">'[5]Grant Activities Outline'!$F$1397</definedName>
    <definedName name="Mission29.2">'[5]Grant Activities Outline'!$F$1398</definedName>
    <definedName name="Mission29.3">'[5]Grant Activities Outline'!$F$1399</definedName>
    <definedName name="Mission3.1">'[5]Grant Activities Outline'!$F$123</definedName>
    <definedName name="Mission3.2">'[5]Grant Activities Outline'!$F$124</definedName>
    <definedName name="Mission3.3">'[5]Grant Activities Outline'!$F$125</definedName>
    <definedName name="Mission30.1">'[5]Grant Activities Outline'!$F$1446</definedName>
    <definedName name="Mission30.2">'[5]Grant Activities Outline'!$F$1447</definedName>
    <definedName name="Mission30.3">'[5]Grant Activities Outline'!$F$1448</definedName>
    <definedName name="Mission31.1">'[5]Grant Activities Outline'!$F$1495</definedName>
    <definedName name="Mission31.2">'[5]Grant Activities Outline'!$F$1496</definedName>
    <definedName name="Mission31.3">'[5]Grant Activities Outline'!$F$1497</definedName>
    <definedName name="Mission32.1">'[5]Grant Activities Outline'!$F$1544</definedName>
    <definedName name="Mission32.2">'[5]Grant Activities Outline'!$F$1545</definedName>
    <definedName name="Mission32.3">'[5]Grant Activities Outline'!$F$1546</definedName>
    <definedName name="Mission33.1">'[5]Grant Activities Outline'!$F$1593</definedName>
    <definedName name="Mission33.2">'[5]Grant Activities Outline'!$F$1594</definedName>
    <definedName name="Mission33.3">'[5]Grant Activities Outline'!$F$1595</definedName>
    <definedName name="Mission34.1">'[5]Grant Activities Outline'!$F$1642</definedName>
    <definedName name="Mission34.2">'[5]Grant Activities Outline'!$F$1643</definedName>
    <definedName name="Mission34.3">'[5]Grant Activities Outline'!$F$1644</definedName>
    <definedName name="Mission35.1">'[5]Grant Activities Outline'!$F$1691</definedName>
    <definedName name="Mission35.2">'[5]Grant Activities Outline'!$F$1692</definedName>
    <definedName name="Mission35.3">'[5]Grant Activities Outline'!$F$1693</definedName>
    <definedName name="Mission36.1">'[5]Grant Activities Outline'!$F$1740</definedName>
    <definedName name="Mission36.2">'[5]Grant Activities Outline'!$F$1741</definedName>
    <definedName name="Mission36.3">'[5]Grant Activities Outline'!$F$1742</definedName>
    <definedName name="Mission37.1">'[5]Grant Activities Outline'!$F$1789</definedName>
    <definedName name="Mission37.2">'[5]Grant Activities Outline'!$F$1790</definedName>
    <definedName name="Mission37.3">'[5]Grant Activities Outline'!$F$1791</definedName>
    <definedName name="Mission38.1">'[5]Grant Activities Outline'!$F$1838</definedName>
    <definedName name="Mission38.2">'[5]Grant Activities Outline'!$F$1839</definedName>
    <definedName name="Mission38.3">'[5]Grant Activities Outline'!$F$1840</definedName>
    <definedName name="Mission39.1">'[5]Grant Activities Outline'!$F$1887</definedName>
    <definedName name="Mission39.2">'[5]Grant Activities Outline'!$F$1888</definedName>
    <definedName name="Mission39.3">'[5]Grant Activities Outline'!$F$1889</definedName>
    <definedName name="Mission4.1">'[5]Grant Activities Outline'!$F$172</definedName>
    <definedName name="Mission4.2">'[5]Grant Activities Outline'!$F$173</definedName>
    <definedName name="Mission4.3">'[5]Grant Activities Outline'!$F$174</definedName>
    <definedName name="Mission40.1">'[5]Grant Activities Outline'!$F$1936</definedName>
    <definedName name="Mission40.2">'[5]Grant Activities Outline'!$F$1937</definedName>
    <definedName name="Mission40.3">'[5]Grant Activities Outline'!$F$1938</definedName>
    <definedName name="Mission5.2">'[5]Grant Activities Outline'!$F$222</definedName>
    <definedName name="Mission5.3">'[5]Grant Activities Outline'!$F$223</definedName>
    <definedName name="Mission6.1">'[5]Grant Activities Outline'!$F$270</definedName>
    <definedName name="Mission6.2">'[5]Grant Activities Outline'!$F$271</definedName>
    <definedName name="Mission6.3">'[5]Grant Activities Outline'!$F$272</definedName>
    <definedName name="Mission7.1">'[5]Grant Activities Outline'!$F$319</definedName>
    <definedName name="Mission7.2">'[5]Grant Activities Outline'!$F$320</definedName>
    <definedName name="Mission7.3">'[5]Grant Activities Outline'!$F$321</definedName>
    <definedName name="Mission8.1">'[5]Grant Activities Outline'!$F$368</definedName>
    <definedName name="Mission8.2">'[5]Grant Activities Outline'!$F$369</definedName>
    <definedName name="Mission8.3">'[5]Grant Activities Outline'!$F$370</definedName>
    <definedName name="Mission9.1">'[5]Grant Activities Outline'!$F$417</definedName>
    <definedName name="Mission9.2">'[5]Grant Activities Outline'!$F$418</definedName>
    <definedName name="Mission9.3">'[5]Grant Activities Outline'!$F$419</definedName>
    <definedName name="Mitigation" localSheetId="1">'Activities Outline'!#REF!</definedName>
    <definedName name="Mitigation">'Budget Overview'!$H$243:$H$249</definedName>
    <definedName name="MMRS_2008" localSheetId="1">'Activities Outline'!#REF!</definedName>
    <definedName name="MMRS_2008" localSheetId="3">'Budget Overview'!#REF!</definedName>
    <definedName name="MMRS_2008">'Budget Overview'!#REF!</definedName>
    <definedName name="MMRS_2008__" localSheetId="1">'Activities Outline'!#REF!</definedName>
    <definedName name="MMRS_2008__" localSheetId="3">'Budget Overview'!#REF!</definedName>
    <definedName name="MMRS_2008__">'Budget Overview'!#REF!</definedName>
    <definedName name="MMRS_2008___" localSheetId="1">'Activities Outline'!#REF!</definedName>
    <definedName name="MMRS_2008___" localSheetId="3">'Budget Overview'!#REF!</definedName>
    <definedName name="MMRS_2008___">'Budget Overview'!#REF!</definedName>
    <definedName name="MMRS_2009" localSheetId="1">'Activities Outline'!#REF!</definedName>
    <definedName name="MMRS_2009" localSheetId="3">'Budget Overview'!#REF!</definedName>
    <definedName name="MMRS_2009">'Budget Overview'!#REF!</definedName>
    <definedName name="MMRS_2009__" localSheetId="1">'Activities Outline'!#REF!</definedName>
    <definedName name="MMRS_2009__" localSheetId="3">'Budget Overview'!#REF!</definedName>
    <definedName name="MMRS_2009__">'Budget Overview'!#REF!</definedName>
    <definedName name="MMRS_2009___" localSheetId="1">'Activities Outline'!#REF!</definedName>
    <definedName name="MMRS_2009___" localSheetId="3">'Budget Overview'!#REF!</definedName>
    <definedName name="MMRS_2009___">'Budget Overview'!#REF!</definedName>
    <definedName name="MMRS_2010" localSheetId="1">'Activities Outline'!#REF!</definedName>
    <definedName name="MMRS_2010" localSheetId="3">'Budget Overview'!#REF!</definedName>
    <definedName name="MMRS_2010">'Budget Overview'!#REF!</definedName>
    <definedName name="MMRS_2010__" localSheetId="1">'Activities Outline'!#REF!</definedName>
    <definedName name="MMRS_2010__" localSheetId="3">'Budget Overview'!#REF!</definedName>
    <definedName name="MMRS_2010__">'Budget Overview'!#REF!</definedName>
    <definedName name="MMRS_2010___" localSheetId="1">'Activities Outline'!#REF!</definedName>
    <definedName name="MMRS_2010___" localSheetId="3">'Budget Overview'!#REF!</definedName>
    <definedName name="MMRS_2010___">'Budget Overview'!#REF!</definedName>
    <definedName name="MMRS_2011" localSheetId="1">'Activities Outline'!#REF!</definedName>
    <definedName name="MMRS_2011" localSheetId="3">'Budget Overview'!#REF!</definedName>
    <definedName name="MMRS_2011">'Budget Overview'!#REF!</definedName>
    <definedName name="MMRS_2011__" localSheetId="1">'Activities Outline'!#REF!</definedName>
    <definedName name="MMRS_2011__" localSheetId="3">'Budget Overview'!#REF!</definedName>
    <definedName name="MMRS_2011__">'Budget Overview'!#REF!</definedName>
    <definedName name="MMRS_2011___" localSheetId="1">'Activities Outline'!#REF!</definedName>
    <definedName name="MMRS_2011___" localSheetId="3">'Budget Overview'!#REF!</definedName>
    <definedName name="MMRS_2011___">'Budget Overview'!#REF!</definedName>
    <definedName name="n">[4]Sheet1!$AK$2:$AK$14</definedName>
    <definedName name="Name1">'[5]Grant Activities Outline'!$B$7</definedName>
    <definedName name="Name10">'[5]Grant Activities Outline'!$B$448</definedName>
    <definedName name="Name11">'[5]Grant Activities Outline'!$B$497</definedName>
    <definedName name="Name12">'[5]Grant Activities Outline'!$B$546</definedName>
    <definedName name="Name13">'[5]Grant Activities Outline'!$B$595</definedName>
    <definedName name="Name14">'[5]Grant Activities Outline'!$B$644</definedName>
    <definedName name="Name15">'[5]Grant Activities Outline'!$B$693</definedName>
    <definedName name="Name16">'[5]Grant Activities Outline'!$B$742</definedName>
    <definedName name="Name17">'[5]Grant Activities Outline'!$B$791</definedName>
    <definedName name="Name18">'[5]Grant Activities Outline'!$B$840</definedName>
    <definedName name="Name19">'[5]Grant Activities Outline'!$B$889</definedName>
    <definedName name="Name2">'[5]Grant Activities Outline'!$B$56</definedName>
    <definedName name="Name20">'[5]Grant Activities Outline'!$B$938</definedName>
    <definedName name="Name21">'[5]Grant Activities Outline'!$B$987</definedName>
    <definedName name="Name22">'[5]Grant Activities Outline'!$B$1036</definedName>
    <definedName name="Name23">'[5]Grant Activities Outline'!$B$1085</definedName>
    <definedName name="Name24">'[5]Grant Activities Outline'!$B$1134</definedName>
    <definedName name="Name25">'[5]Grant Activities Outline'!$B$1183</definedName>
    <definedName name="Name26">'[5]Grant Activities Outline'!$B$1232</definedName>
    <definedName name="Name27">'[5]Grant Activities Outline'!$B$1281</definedName>
    <definedName name="Name28">'[5]Grant Activities Outline'!$B$1330</definedName>
    <definedName name="Name29">'[5]Grant Activities Outline'!$B$1379</definedName>
    <definedName name="Name3">'[5]Grant Activities Outline'!$B$105</definedName>
    <definedName name="Name30">'[5]Grant Activities Outline'!$B$1428</definedName>
    <definedName name="Name31">'[5]Grant Activities Outline'!$B$1477</definedName>
    <definedName name="Name32">'[5]Grant Activities Outline'!$B$1526</definedName>
    <definedName name="Name33">'[5]Grant Activities Outline'!$B$1575</definedName>
    <definedName name="Name34">'[5]Grant Activities Outline'!$B$1624</definedName>
    <definedName name="Name35">'[5]Grant Activities Outline'!$B$1673</definedName>
    <definedName name="Name36">'[5]Grant Activities Outline'!$B$1722</definedName>
    <definedName name="Name37">'[5]Grant Activities Outline'!$B$1771</definedName>
    <definedName name="Name38">'[5]Grant Activities Outline'!$B$1820</definedName>
    <definedName name="Name39">'[5]Grant Activities Outline'!$B$1869</definedName>
    <definedName name="Name4">'[5]Grant Activities Outline'!$B$154</definedName>
    <definedName name="Name40">'[5]Grant Activities Outline'!$B$1918</definedName>
    <definedName name="Name5">'[5]Grant Activities Outline'!$B$203</definedName>
    <definedName name="Name6">'[5]Grant Activities Outline'!$B$252</definedName>
    <definedName name="Name7">'[5]Grant Activities Outline'!$B$301</definedName>
    <definedName name="Name8">'[5]Grant Activities Outline'!$B$350</definedName>
    <definedName name="Name9">'[5]Grant Activities Outline'!$B$399</definedName>
    <definedName name="Non_Federal_ARP_Amount">#REF!</definedName>
    <definedName name="Non_Federal_EMPG21_Amount">#REF!</definedName>
    <definedName name="o">[4]Sheet1!$U$2:$U$14</definedName>
    <definedName name="Objective1">'[5]Grant Activities Outline'!$B$16</definedName>
    <definedName name="Objective10">'[5]Grant Activities Outline'!$B$457</definedName>
    <definedName name="Objective11">'[5]Grant Activities Outline'!$B$506</definedName>
    <definedName name="Objective12">'[5]Grant Activities Outline'!$B$555</definedName>
    <definedName name="Objective13">'[5]Grant Activities Outline'!$B$604</definedName>
    <definedName name="Objective14">'[5]Grant Activities Outline'!$B$653</definedName>
    <definedName name="Objective15">'[5]Grant Activities Outline'!$B$702</definedName>
    <definedName name="Objective16">'[5]Grant Activities Outline'!$B$751</definedName>
    <definedName name="Objective17">'[5]Grant Activities Outline'!$B$800</definedName>
    <definedName name="Objective18">'[5]Grant Activities Outline'!$B$849</definedName>
    <definedName name="Objective19">'[5]Grant Activities Outline'!$B$898</definedName>
    <definedName name="Objective2">'[5]Grant Activities Outline'!$B$65</definedName>
    <definedName name="Objective20">'[5]Grant Activities Outline'!$B$947</definedName>
    <definedName name="Objective21">'[5]Grant Activities Outline'!$B$996</definedName>
    <definedName name="Objective22">'[5]Grant Activities Outline'!$B$1045</definedName>
    <definedName name="Objective23">'[5]Grant Activities Outline'!$B$1094</definedName>
    <definedName name="Objective24">'[5]Grant Activities Outline'!$B$1143</definedName>
    <definedName name="Objective25">'[5]Grant Activities Outline'!$B$1192</definedName>
    <definedName name="Objective26">'[5]Grant Activities Outline'!$B$1241</definedName>
    <definedName name="Objective27">'[5]Grant Activities Outline'!$B$1290</definedName>
    <definedName name="Objective28">'[5]Grant Activities Outline'!$B$1339</definedName>
    <definedName name="Objective29">'[5]Grant Activities Outline'!$B$1388</definedName>
    <definedName name="Objective3">'[5]Grant Activities Outline'!$B$114</definedName>
    <definedName name="Objective30">'[5]Grant Activities Outline'!$B$1437</definedName>
    <definedName name="Objective31">'[5]Grant Activities Outline'!$B$1486</definedName>
    <definedName name="Objective32">'[5]Grant Activities Outline'!$B$1535</definedName>
    <definedName name="Objective33">'[5]Grant Activities Outline'!$B$1584</definedName>
    <definedName name="Objective34">'[5]Grant Activities Outline'!$B$1633</definedName>
    <definedName name="Objective35">'[5]Grant Activities Outline'!$B$1682</definedName>
    <definedName name="Objective36">'[5]Grant Activities Outline'!$B$1731</definedName>
    <definedName name="Objective37">'[5]Grant Activities Outline'!$B$1780</definedName>
    <definedName name="Objective38">'[5]Grant Activities Outline'!$B$1829</definedName>
    <definedName name="Objective39">'[5]Grant Activities Outline'!$B$1878</definedName>
    <definedName name="Objective4">'[5]Grant Activities Outline'!$B$163</definedName>
    <definedName name="Objective40">'[5]Grant Activities Outline'!$B$1927</definedName>
    <definedName name="Objective5">'[5]Grant Activities Outline'!$B$212</definedName>
    <definedName name="Objective6">'[5]Grant Activities Outline'!$B$261</definedName>
    <definedName name="Objective7">'[5]Grant Activities Outline'!$B$310</definedName>
    <definedName name="Objective8">'[5]Grant Activities Outline'!$B$359</definedName>
    <definedName name="OPSG_2011" localSheetId="1">'Activities Outline'!#REF!</definedName>
    <definedName name="OPSG_2011" localSheetId="3">'Budget Overview'!#REF!</definedName>
    <definedName name="OPSG_2011">'Budget Overview'!#REF!</definedName>
    <definedName name="OPSG_2011__" localSheetId="1">'Activities Outline'!#REF!</definedName>
    <definedName name="OPSG_2011__" localSheetId="3">'Budget Overview'!#REF!</definedName>
    <definedName name="OPSG_2011__">'Budget Overview'!#REF!</definedName>
    <definedName name="p">[4]Sheet1!$AE$2:$AE$14</definedName>
    <definedName name="POETE_Categories">'[6]Drop Down List Text'!$F$2:$F$6</definedName>
    <definedName name="POETE1.1">'[5]Grant Activities Outline'!$B$27</definedName>
    <definedName name="POETE1.2">'[5]Grant Activities Outline'!$B$28</definedName>
    <definedName name="POETE1.3">'[5]Grant Activities Outline'!$B$29</definedName>
    <definedName name="POETE10.1">'[5]Grant Activities Outline'!$B$468</definedName>
    <definedName name="POETE10.2">'[5]Grant Activities Outline'!$B$469</definedName>
    <definedName name="POETE10.3">'[5]Grant Activities Outline'!$B$470</definedName>
    <definedName name="POETE11.1">'[5]Grant Activities Outline'!$B$517</definedName>
    <definedName name="POETE11.2">'[5]Grant Activities Outline'!$B$518</definedName>
    <definedName name="POETE11.3">'[5]Grant Activities Outline'!$B$519</definedName>
    <definedName name="POETE12.1">'[5]Grant Activities Outline'!$B$566</definedName>
    <definedName name="POETE12.2">'[5]Grant Activities Outline'!$B$567</definedName>
    <definedName name="POETE12.3">'[5]Grant Activities Outline'!$B$568</definedName>
    <definedName name="POETE13.1">'[5]Grant Activities Outline'!$B$615</definedName>
    <definedName name="POETE13.2">'[5]Grant Activities Outline'!$B$616</definedName>
    <definedName name="POETE13.3">'[5]Grant Activities Outline'!$B$617</definedName>
    <definedName name="POETE14.1">'[5]Grant Activities Outline'!$B$664</definedName>
    <definedName name="POETE14.2">'[5]Grant Activities Outline'!$B$665</definedName>
    <definedName name="POETE14.3">'[5]Grant Activities Outline'!$B$666</definedName>
    <definedName name="POETE15.1">'[5]Grant Activities Outline'!$B$713</definedName>
    <definedName name="POETE15.2">'[5]Grant Activities Outline'!$B$714</definedName>
    <definedName name="POETE15.3">'[5]Grant Activities Outline'!$B$715</definedName>
    <definedName name="POETE16.1">'[5]Grant Activities Outline'!$B$762</definedName>
    <definedName name="POETE16.2">'[5]Grant Activities Outline'!$B$763</definedName>
    <definedName name="POETE16.3">'[5]Grant Activities Outline'!$B$764</definedName>
    <definedName name="POETE17.1">'[5]Grant Activities Outline'!$B$811</definedName>
    <definedName name="POETE17.2">'[5]Grant Activities Outline'!$B$812</definedName>
    <definedName name="POETE17.3">'[5]Grant Activities Outline'!$B$813</definedName>
    <definedName name="POETE18.1">'[5]Grant Activities Outline'!$B$860</definedName>
    <definedName name="POETE18.2">'[5]Grant Activities Outline'!$B$861</definedName>
    <definedName name="POETE18.3">'[5]Grant Activities Outline'!$B$862</definedName>
    <definedName name="POETE19.1">'[5]Grant Activities Outline'!$B$909</definedName>
    <definedName name="POETE19.2">'[5]Grant Activities Outline'!$B$910</definedName>
    <definedName name="POETE19.3">'[5]Grant Activities Outline'!$B$911</definedName>
    <definedName name="POETE2.1">'[5]Grant Activities Outline'!$B$76</definedName>
    <definedName name="POETE2.2">'[5]Grant Activities Outline'!$B$77</definedName>
    <definedName name="POETE2.3">'[5]Grant Activities Outline'!$B$78</definedName>
    <definedName name="POETE20.1">'[5]Grant Activities Outline'!$B$958</definedName>
    <definedName name="POETE20.2">'[5]Grant Activities Outline'!$B$959</definedName>
    <definedName name="POETE20.3">'[5]Grant Activities Outline'!$B$960</definedName>
    <definedName name="POETE21.1">'[5]Grant Activities Outline'!$B$1007</definedName>
    <definedName name="POETE21.2">'[5]Grant Activities Outline'!$B$1008</definedName>
    <definedName name="POETE21.3">'[5]Grant Activities Outline'!$B$1009</definedName>
    <definedName name="POETE22.1">'[5]Grant Activities Outline'!$B$1056</definedName>
    <definedName name="POETE22.2">'[5]Grant Activities Outline'!$B$1057</definedName>
    <definedName name="POETE22.3">'[5]Grant Activities Outline'!$B$1058</definedName>
    <definedName name="POETE23.1">'[5]Grant Activities Outline'!$B$1105</definedName>
    <definedName name="POETE23.2">'[5]Grant Activities Outline'!$B$1106</definedName>
    <definedName name="POETE23.3">'[5]Grant Activities Outline'!$B$1107</definedName>
    <definedName name="POETE24.1">'[5]Grant Activities Outline'!$B$1154</definedName>
    <definedName name="POETE24.2">'[5]Grant Activities Outline'!$B$1155</definedName>
    <definedName name="POETE24.3">'[5]Grant Activities Outline'!$B$1156</definedName>
    <definedName name="POETE25.1">'[5]Grant Activities Outline'!$B$1203</definedName>
    <definedName name="POETE25.2">'[5]Grant Activities Outline'!$B$1204</definedName>
    <definedName name="POETE25.3">'[5]Grant Activities Outline'!$B$1205</definedName>
    <definedName name="POETE26.1">'[5]Grant Activities Outline'!$B$1252</definedName>
    <definedName name="POETE26.2">'[5]Grant Activities Outline'!$B$1253</definedName>
    <definedName name="POETE26.3">'[5]Grant Activities Outline'!$B$1254</definedName>
    <definedName name="POETE27.1">'[5]Grant Activities Outline'!$B$1301</definedName>
    <definedName name="POETE27.2">'[5]Grant Activities Outline'!$B$1302</definedName>
    <definedName name="POETE27.3">'[5]Grant Activities Outline'!$B$1303</definedName>
    <definedName name="POETE28.1">'[5]Grant Activities Outline'!$B$1350</definedName>
    <definedName name="POETE28.2">'[5]Grant Activities Outline'!$B$1351</definedName>
    <definedName name="POETE28.3">'[5]Grant Activities Outline'!$B$1352</definedName>
    <definedName name="POETE29.1">'[5]Grant Activities Outline'!$B$1399</definedName>
    <definedName name="POETE29.2">'[5]Grant Activities Outline'!$B$1400</definedName>
    <definedName name="POETE29.3">'[5]Grant Activities Outline'!$B$1401</definedName>
    <definedName name="POETE3.1">'[5]Grant Activities Outline'!$B$125</definedName>
    <definedName name="POETE3.2">'[5]Grant Activities Outline'!$B$126</definedName>
    <definedName name="POETE3.3">'[5]Grant Activities Outline'!$B$127</definedName>
    <definedName name="POETE30.1">'[5]Grant Activities Outline'!$B$1448</definedName>
    <definedName name="POETE30.2">'[5]Grant Activities Outline'!$B$1449</definedName>
    <definedName name="POETE30.3">'[5]Grant Activities Outline'!$B$1450</definedName>
    <definedName name="POETE31.1">'[5]Grant Activities Outline'!$B$1497</definedName>
    <definedName name="POETE31.2">'[5]Grant Activities Outline'!$B$1498</definedName>
    <definedName name="POETE31.3">'[5]Grant Activities Outline'!$B$1499</definedName>
    <definedName name="POETE32.1">'[5]Grant Activities Outline'!$B$1546</definedName>
    <definedName name="POETE32.2">'[5]Grant Activities Outline'!$B$1547</definedName>
    <definedName name="POETE32.3">'[5]Grant Activities Outline'!$B$1548</definedName>
    <definedName name="POETE33.1">'[5]Grant Activities Outline'!$B$1595</definedName>
    <definedName name="POETE33.2">'[5]Grant Activities Outline'!$B$1596</definedName>
    <definedName name="POETE33.3">'[5]Grant Activities Outline'!$B$1597</definedName>
    <definedName name="POETE34.1">'[5]Grant Activities Outline'!$B$1644</definedName>
    <definedName name="POETE34.2">'[5]Grant Activities Outline'!$B$1645</definedName>
    <definedName name="POETE34.3">'[5]Grant Activities Outline'!$B$1646</definedName>
    <definedName name="POETE35.1">'[5]Grant Activities Outline'!$B$1693</definedName>
    <definedName name="POETE35.2">'[5]Grant Activities Outline'!$B$1694</definedName>
    <definedName name="POETE35.3">'[5]Grant Activities Outline'!$B$1695</definedName>
    <definedName name="POETE36.1">'[5]Grant Activities Outline'!$B$1742</definedName>
    <definedName name="POETE36.2">'[5]Grant Activities Outline'!$B$1743</definedName>
    <definedName name="POETE36.3">'[5]Grant Activities Outline'!$B$1744</definedName>
    <definedName name="POETE37.1">'[5]Grant Activities Outline'!$B$1791</definedName>
    <definedName name="POETE37.2">'[5]Grant Activities Outline'!$B$1792</definedName>
    <definedName name="POETE37.3">'[5]Grant Activities Outline'!$B$1793</definedName>
    <definedName name="POETE38.1">'[5]Grant Activities Outline'!$B$1840</definedName>
    <definedName name="POETE38.2">'[5]Grant Activities Outline'!$B$1841</definedName>
    <definedName name="POETE38.3">'[5]Grant Activities Outline'!$B$1842</definedName>
    <definedName name="POETE39.1">'[5]Grant Activities Outline'!$B$1889</definedName>
    <definedName name="POETE39.2">'[5]Grant Activities Outline'!$B$1890</definedName>
    <definedName name="POETE39.3">'[5]Grant Activities Outline'!$B$1891</definedName>
    <definedName name="POETE4.1">'[5]Grant Activities Outline'!$B$174</definedName>
    <definedName name="POETE4.2">'[5]Grant Activities Outline'!$B$175</definedName>
    <definedName name="POETE4.3">'[5]Grant Activities Outline'!$B$176</definedName>
    <definedName name="POETE40.1">'[5]Grant Activities Outline'!$B$1938</definedName>
    <definedName name="POETE40.2">'[5]Grant Activities Outline'!$B$1939</definedName>
    <definedName name="POETE40.3">'[5]Grant Activities Outline'!$B$1940</definedName>
    <definedName name="POETE5.1">'[5]Grant Activities Outline'!$B$223</definedName>
    <definedName name="POETE5.2">'[5]Grant Activities Outline'!$B$224</definedName>
    <definedName name="POETE5.3">'[5]Grant Activities Outline'!$B$225</definedName>
    <definedName name="POETE6.1">'[5]Grant Activities Outline'!$B$272</definedName>
    <definedName name="POETE6.2">'[5]Grant Activities Outline'!$B$273</definedName>
    <definedName name="POETE6.3">'[5]Grant Activities Outline'!$B$274</definedName>
    <definedName name="POETE7.1">'[5]Grant Activities Outline'!$B$321</definedName>
    <definedName name="POETE7.2">'[5]Grant Activities Outline'!$B$322</definedName>
    <definedName name="POETE7.3">'[5]Grant Activities Outline'!$B$323</definedName>
    <definedName name="POETE8.1">'[5]Grant Activities Outline'!$B$370</definedName>
    <definedName name="POETE8.2">'[5]Grant Activities Outline'!$B$371</definedName>
    <definedName name="POETE8.3">'[5]Grant Activities Outline'!$B$372</definedName>
    <definedName name="POETE9.1">'[5]Grant Activities Outline'!$B$419</definedName>
    <definedName name="POETE9.2">'[5]Grant Activities Outline'!$B$420</definedName>
    <definedName name="POETE9.3">'[5]Grant Activities Outline'!$B$421</definedName>
    <definedName name="Prepare_the_region_to_respond_to_all_hazards_emergencies" localSheetId="1">'Activities Outline'!#REF!</definedName>
    <definedName name="Prepare_the_region_to_respond_to_all_hazards_emergencies" localSheetId="3">'Budget Overview'!#REF!</definedName>
    <definedName name="Prepare_the_region_to_respond_to_all_hazards_emergencies">'Budget Overview'!#REF!</definedName>
    <definedName name="Prevention" localSheetId="1">'Activities Outline'!#REF!</definedName>
    <definedName name="Prevention">'Budget Overview'!$F$241:$F$247</definedName>
    <definedName name="_xlnm.Print_Area" localSheetId="1">'Activities Outline'!$A$1:$G$352</definedName>
    <definedName name="_xlnm.Print_Area" localSheetId="3">'Budget Details-POETE'!$A$1:$AI$44</definedName>
    <definedName name="_xlnm.Print_Area" localSheetId="0">'Budget Overview'!$A$1:$E$45</definedName>
    <definedName name="_xlnm.Print_Area" localSheetId="2">'Personnel Only Salary-Fringe'!$A$1:$S$25</definedName>
    <definedName name="_xlnm.Print_Area">#REF!</definedName>
    <definedName name="_xlnm.Print_Titles">#N/A</definedName>
    <definedName name="Protect_and_ensure_the_continuity_of_regional_critical_infrastructure_and_key_resources" localSheetId="1">'Activities Outline'!#REF!</definedName>
    <definedName name="Protect_and_ensure_the_continuity_of_regional_critical_infrastructure_and_key_resources" localSheetId="3">'Budget Overview'!#REF!</definedName>
    <definedName name="Protect_and_ensure_the_continuity_of_regional_critical_infrastructure_and_key_resources">'Budget Overview'!#REF!</definedName>
    <definedName name="Protection" localSheetId="1">'Activities Outline'!#REF!</definedName>
    <definedName name="Protection">'Budget Overview'!$G$243:$G$253</definedName>
    <definedName name="q">[4]Sheet1!$AF$2:$AF$14</definedName>
    <definedName name="RA_Agreed_Upon_Priorities">'[6]Drop Down List Text'!$L$2:$L$81</definedName>
    <definedName name="RAPriority1">'[5]Grant Activities Outline'!$C$24</definedName>
    <definedName name="RAPriority10">'[5]Grant Activities Outline'!$C$465</definedName>
    <definedName name="RAPriority11">'[5]Grant Activities Outline'!$C$514</definedName>
    <definedName name="RAPriority12">'[5]Grant Activities Outline'!$C$563</definedName>
    <definedName name="RAPriority13">'[5]Grant Activities Outline'!$C$612</definedName>
    <definedName name="RAPriority14">'[5]Grant Activities Outline'!$C$661</definedName>
    <definedName name="RAPriority15">'[5]Grant Activities Outline'!$C$710</definedName>
    <definedName name="RAPriority16">'[5]Grant Activities Outline'!$C$759</definedName>
    <definedName name="RAPriority17">'[5]Grant Activities Outline'!$C$808</definedName>
    <definedName name="RAPriority18">'[5]Grant Activities Outline'!$C$857</definedName>
    <definedName name="RAPriority19">'[5]Grant Activities Outline'!$C$906</definedName>
    <definedName name="RAPriority2">'[5]Grant Activities Outline'!$C$73</definedName>
    <definedName name="RAPriority20">'[5]Grant Activities Outline'!$C$955</definedName>
    <definedName name="RAPriority21">'[5]Grant Activities Outline'!$C$1004</definedName>
    <definedName name="RAPriority22">'[5]Grant Activities Outline'!$C$1053</definedName>
    <definedName name="RAPriority23">'[5]Grant Activities Outline'!$C$1102</definedName>
    <definedName name="RAPriority24">'[5]Grant Activities Outline'!$C$1151</definedName>
    <definedName name="RAPriority25">'[5]Grant Activities Outline'!$C$1200</definedName>
    <definedName name="RAPriority26">'[5]Grant Activities Outline'!$C$1249</definedName>
    <definedName name="RAPriority27">'[5]Grant Activities Outline'!$C$1298</definedName>
    <definedName name="RAPriority28">'[5]Grant Activities Outline'!$C$1347</definedName>
    <definedName name="RAPriority29">'[5]Grant Activities Outline'!$C$1396</definedName>
    <definedName name="RAPriority3">'[5]Grant Activities Outline'!$C$122</definedName>
    <definedName name="RAPriority30">'[5]Grant Activities Outline'!$C$1445</definedName>
    <definedName name="RAPriority31">'[5]Grant Activities Outline'!$C$1494</definedName>
    <definedName name="RAPriority32">'[5]Grant Activities Outline'!$C$1543</definedName>
    <definedName name="RAPriority33">'[5]Grant Activities Outline'!$C$1592</definedName>
    <definedName name="RAPriority34">'[5]Grant Activities Outline'!$C$1641</definedName>
    <definedName name="RAPriority35">'[5]Grant Activities Outline'!$C$1690</definedName>
    <definedName name="RAPriority36">'[5]Grant Activities Outline'!$C$1739</definedName>
    <definedName name="RAPriority37">'[5]Grant Activities Outline'!$C$1788</definedName>
    <definedName name="RAPriority38">'[5]Grant Activities Outline'!$C$1837</definedName>
    <definedName name="RAPriority39">'[5]Grant Activities Outline'!$C$1886</definedName>
    <definedName name="RAPriority4">'[5]Grant Activities Outline'!$C$171</definedName>
    <definedName name="RAPriority40">'[5]Grant Activities Outline'!$C$1935</definedName>
    <definedName name="RAPriority5">'[5]Grant Activities Outline'!$C$220</definedName>
    <definedName name="RAPriority6">'[5]Grant Activities Outline'!$C$269</definedName>
    <definedName name="RAPriority7">'[5]Grant Activities Outline'!$C$318</definedName>
    <definedName name="RAPriority8">'[5]Grant Activities Outline'!$C$367</definedName>
    <definedName name="RAPriority9">'[5]Grant Activities Outline'!$C$416</definedName>
    <definedName name="Recovery" localSheetId="1">'Activities Outline'!#REF!</definedName>
    <definedName name="Recovery">'Budget Overview'!$J$243:$J$250</definedName>
    <definedName name="Reduce_vulnerability_to_terrorist_attack" localSheetId="1">'Activities Outline'!#REF!</definedName>
    <definedName name="Reduce_vulnerability_to_terrorist_attack" localSheetId="3">'Budget Overview'!#REF!</definedName>
    <definedName name="Reduce_vulnerability_to_terrorist_attack">'Budget Overview'!#REF!</definedName>
    <definedName name="Response" localSheetId="1">'Activities Outline'!#REF!</definedName>
    <definedName name="Response">'Budget Overview'!$I$243:$I$256</definedName>
    <definedName name="s">[4]Sheet1!$X$2:$X$14</definedName>
    <definedName name="SHSP_2008" localSheetId="1">'Activities Outline'!#REF!</definedName>
    <definedName name="SHSP_2008" localSheetId="3">'Budget Overview'!#REF!</definedName>
    <definedName name="SHSP_2008">'Budget Overview'!#REF!</definedName>
    <definedName name="SHSP_2008__" localSheetId="1">'Activities Outline'!#REF!</definedName>
    <definedName name="SHSP_2008__" localSheetId="3">'Budget Overview'!#REF!</definedName>
    <definedName name="SHSP_2008__">'Budget Overview'!#REF!</definedName>
    <definedName name="SHSP_2008___" localSheetId="1">'Activities Outline'!#REF!</definedName>
    <definedName name="SHSP_2008___" localSheetId="3">'Budget Overview'!#REF!</definedName>
    <definedName name="SHSP_2008___">'Budget Overview'!#REF!</definedName>
    <definedName name="SHSP_2009" localSheetId="1">'Activities Outline'!#REF!</definedName>
    <definedName name="SHSP_2009" localSheetId="3">'Budget Overview'!#REF!</definedName>
    <definedName name="SHSP_2009">'Budget Overview'!#REF!</definedName>
    <definedName name="SHSP_2009__" localSheetId="1">'Activities Outline'!#REF!</definedName>
    <definedName name="SHSP_2009__" localSheetId="3">'Budget Overview'!#REF!</definedName>
    <definedName name="SHSP_2009__">'Budget Overview'!#REF!</definedName>
    <definedName name="SHSP_2009___" localSheetId="1">'Activities Outline'!#REF!</definedName>
    <definedName name="SHSP_2009___" localSheetId="3">'Budget Overview'!#REF!</definedName>
    <definedName name="SHSP_2009___">'Budget Overview'!#REF!</definedName>
    <definedName name="SHSP_2010" localSheetId="1">'Activities Outline'!#REF!</definedName>
    <definedName name="SHSP_2010" localSheetId="3">'Budget Overview'!#REF!</definedName>
    <definedName name="SHSP_2010">'Budget Overview'!#REF!</definedName>
    <definedName name="SHSP_2010__" localSheetId="1">'Activities Outline'!#REF!</definedName>
    <definedName name="SHSP_2010__" localSheetId="3">'Budget Overview'!#REF!</definedName>
    <definedName name="SHSP_2010__">'Budget Overview'!#REF!</definedName>
    <definedName name="SHSP_2010___" localSheetId="1">'Activities Outline'!#REF!</definedName>
    <definedName name="SHSP_2010___" localSheetId="3">'Budget Overview'!#REF!</definedName>
    <definedName name="SHSP_2010___">'Budget Overview'!#REF!</definedName>
    <definedName name="SHSP_2011" localSheetId="1">'Activities Outline'!#REF!</definedName>
    <definedName name="SHSP_2011" localSheetId="3">'Budget Overview'!#REF!</definedName>
    <definedName name="SHSP_2011">'Budget Overview'!#REF!</definedName>
    <definedName name="SHSP_2011__" localSheetId="1">'Activities Outline'!#REF!</definedName>
    <definedName name="SHSP_2011__" localSheetId="3">'Budget Overview'!#REF!</definedName>
    <definedName name="SHSP_2011__">'Budget Overview'!#REF!</definedName>
    <definedName name="SHSP_2011___" localSheetId="1">'Activities Outline'!#REF!</definedName>
    <definedName name="SHSP_2011___" localSheetId="3">'Budget Overview'!#REF!</definedName>
    <definedName name="SHSP_2011___">'Budget Overview'!#REF!</definedName>
    <definedName name="SHSP_2012" localSheetId="1">'Activities Outline'!#REF!</definedName>
    <definedName name="SHSP_2012" localSheetId="3">'Budget Overview'!#REF!</definedName>
    <definedName name="SHSP_2012">'Budget Overview'!#REF!</definedName>
    <definedName name="SHSP_2012__" localSheetId="1">'Activities Outline'!#REF!</definedName>
    <definedName name="SHSP_2012__" localSheetId="3">'Budget Overview'!#REF!</definedName>
    <definedName name="SHSP_2012__">'Budget Overview'!#REF!</definedName>
    <definedName name="SHSP_2012___" localSheetId="1">'Activities Outline'!#REF!</definedName>
    <definedName name="SHSP_2012___" localSheetId="3">'Budget Overview'!#REF!</definedName>
    <definedName name="SHSP_2012___">'Budget Overview'!#REF!</definedName>
    <definedName name="SHSP_2013" localSheetId="1">'Activities Outline'!#REF!</definedName>
    <definedName name="SHSP_2013" localSheetId="3">'Budget Overview'!#REF!</definedName>
    <definedName name="SHSP_2013">'Budget Overview'!#REF!</definedName>
    <definedName name="SHSP_2013__" localSheetId="1">'Activities Outline'!#REF!</definedName>
    <definedName name="SHSP_2013__" localSheetId="3">'Budget Overview'!#REF!</definedName>
    <definedName name="SHSP_2013__">'Budget Overview'!#REF!</definedName>
    <definedName name="SHSP_2013___" localSheetId="1">'Activities Outline'!#REF!</definedName>
    <definedName name="SHSP_2013___" localSheetId="3">'Budget Overview'!#REF!</definedName>
    <definedName name="SHSP_2013___">'Budget Overview'!#REF!</definedName>
    <definedName name="SHSP_2014" localSheetId="1">'Activities Outline'!#REF!</definedName>
    <definedName name="SHSP_2014" localSheetId="3">'Budget Overview'!#REF!</definedName>
    <definedName name="SHSP_2014">'Budget Overview'!#REF!</definedName>
    <definedName name="SHSP_2014__" localSheetId="1">'Activities Outline'!#REF!</definedName>
    <definedName name="SHSP_2014__" localSheetId="3">'Budget Overview'!#REF!</definedName>
    <definedName name="SHSP_2014__">'Budget Overview'!#REF!</definedName>
    <definedName name="SHSP_2014___" localSheetId="1">'Activities Outline'!#REF!</definedName>
    <definedName name="SHSP_2014___" localSheetId="3">'Budget Overview'!#REF!</definedName>
    <definedName name="SHSP_2014___">'Budget Overview'!#REF!</definedName>
    <definedName name="SHSP_2015" localSheetId="3">'Budget Overview'!#REF!</definedName>
    <definedName name="SHSP_2015">'Budget Overview'!#REF!</definedName>
    <definedName name="SHSP_2015_" localSheetId="3">'Activities Outline'!#REF!</definedName>
    <definedName name="SHSP_2015_">'Activities Outline'!#REF!</definedName>
    <definedName name="SHSP_2015__" localSheetId="3">'Budget Overview'!#REF!</definedName>
    <definedName name="SHSP_2015__">'Budget Overview'!#REF!</definedName>
    <definedName name="SHSP_2015___" localSheetId="3">'Budget Overview'!#REF!</definedName>
    <definedName name="SHSP_2015___">'Budget Overview'!#REF!</definedName>
    <definedName name="SHSP_2016" localSheetId="3">'Budget Overview'!#REF!</definedName>
    <definedName name="SHSP_2016">'Budget Overview'!#REF!</definedName>
    <definedName name="SHSP_2016_" localSheetId="3">'Activities Outline'!#REF!</definedName>
    <definedName name="SHSP_2016_">'Activities Outline'!#REF!</definedName>
    <definedName name="SHSP_2016__" localSheetId="3">'Budget Overview'!#REF!</definedName>
    <definedName name="SHSP_2016__">'Budget Overview'!#REF!</definedName>
    <definedName name="SHSP_2016___" localSheetId="3">'Budget Overview'!#REF!</definedName>
    <definedName name="SHSP_2016___">'Budget Overview'!#REF!</definedName>
    <definedName name="SHSP_2017" localSheetId="3">'Budget Overview'!#REF!</definedName>
    <definedName name="SHSP_2017">'Budget Overview'!#REF!</definedName>
    <definedName name="SHSP_2017_" localSheetId="3">'Activities Outline'!#REF!</definedName>
    <definedName name="SHSP_2017_">'Activities Outline'!#REF!</definedName>
    <definedName name="SHSP_2017__" localSheetId="3">'Budget Overview'!#REF!</definedName>
    <definedName name="SHSP_2017__">'Budget Overview'!#REF!</definedName>
    <definedName name="SHSP_2017___" localSheetId="3">'Budget Overview'!#REF!</definedName>
    <definedName name="SHSP_2017___">'Budget Overview'!#REF!</definedName>
    <definedName name="SHSP_2018" localSheetId="3">'Budget Overview'!#REF!</definedName>
    <definedName name="SHSP_2018">'Budget Overview'!#REF!</definedName>
    <definedName name="SHSP_2018_" localSheetId="3">'Activities Outline'!#REF!</definedName>
    <definedName name="SHSP_2018_">'Activities Outline'!#REF!</definedName>
    <definedName name="SHSP_2018__" localSheetId="3">'Budget Overview'!#REF!</definedName>
    <definedName name="SHSP_2018__">'Budget Overview'!#REF!</definedName>
    <definedName name="SHSP_2018___" localSheetId="3">'Budget Overview'!#REF!</definedName>
    <definedName name="SHSP_2018___">'Budget Overview'!#REF!</definedName>
    <definedName name="SHSP_2019">'Budget Overview'!$I$121:$I$127</definedName>
    <definedName name="SHSP_2019_" localSheetId="3">'Activities Outline'!#REF!</definedName>
    <definedName name="SHSP_2019_">'Activities Outline'!#REF!</definedName>
    <definedName name="SHSP_2019__">'Budget Overview'!$F$148</definedName>
    <definedName name="SHSP_2019___">'Budget Overview'!$P$122:$P$127</definedName>
    <definedName name="SHSP_2020">'Budget Overview'!$M$122:$M$128</definedName>
    <definedName name="SHSP_2020_" localSheetId="3">'Activities Outline'!#REF!</definedName>
    <definedName name="SHSP_2020_">'Activities Outline'!#REF!</definedName>
    <definedName name="SHSP_2020__">'Budget Overview'!$F$150</definedName>
    <definedName name="SHSP_2020___">'Budget Overview'!$Q$122:$Q$128</definedName>
    <definedName name="SHSP_2021">'Budget Overview'!$O$122:$O$128</definedName>
    <definedName name="SHSP_2021__">'Budget Overview'!$F$152</definedName>
    <definedName name="SHSP_2021___">'Budget Overview'!$S$122:$S$129</definedName>
    <definedName name="State_Regional_Priorities">'[6]Drop Down List Text'!$H$2:$H$43</definedName>
    <definedName name="Strengthen_and_expand_comprehensive_CBRNE_detection_response_and_decon_capabilities" localSheetId="1">'Activities Outline'!#REF!</definedName>
    <definedName name="Strengthen_and_expand_comprehensive_CBRNE_detection_response_and_decon_capabilities" localSheetId="3">'Budget Overview'!#REF!</definedName>
    <definedName name="Strengthen_and_expand_comprehensive_CBRNE_detection_response_and_decon_capabilities">'Budget Overview'!#REF!</definedName>
    <definedName name="Strengthen_interoperable_communications" localSheetId="1">'Activities Outline'!#REF!</definedName>
    <definedName name="Strengthen_interoperable_communications" localSheetId="3">'Budget Overview'!#REF!</definedName>
    <definedName name="Strengthen_interoperable_communications">'Budget Overview'!#REF!</definedName>
    <definedName name="Strengthen_Medical_Surge_and_Mass_Prophylaxis_capabilities" localSheetId="1">'Activities Outline'!#REF!</definedName>
    <definedName name="Strengthen_Medical_Surge_and_Mass_Prophylaxis_capabilities" localSheetId="3">'Budget Overview'!#REF!</definedName>
    <definedName name="Strengthen_Medical_Surge_and_Mass_Prophylaxis_capabilities">'Budget Overview'!#REF!</definedName>
    <definedName name="Sustain_the_effort_to_reduce_Risk_in_the_region_and_protect_future_generations" localSheetId="1">'Activities Outline'!#REF!</definedName>
    <definedName name="Sustain_the_effort_to_reduce_Risk_in_the_region_and_protect_future_generations" localSheetId="3">'Budget Overview'!#REF!</definedName>
    <definedName name="Sustain_the_effort_to_reduce_Risk_in_the_region_and_protect_future_generations">'Budget Overview'!#REF!</definedName>
    <definedName name="t">[4]Sheet1!$AB$2:$AB$14</definedName>
    <definedName name="TEST0">#REF!</definedName>
    <definedName name="TEST1">#REF!</definedName>
    <definedName name="TEST2">#REF!</definedName>
    <definedName name="TESTHKEY">#REF!</definedName>
    <definedName name="TESTKEYS">#REF!</definedName>
    <definedName name="TESTVKEY">#REF!</definedName>
    <definedName name="This_request_indirectly_supports_the_Traffic_Program_Strategic_Plan_GOAL_I._which_states_to_direct_appropriate_traffic_enforcement_efforts_toward_violations__not_only_in_proportion_to_the_frequency_of_their_occurrence_but_also_in_terms_of_traffic_related">#REF!</definedName>
    <definedName name="Total_ARP_Award_Amount">#REF!</definedName>
    <definedName name="Total_EMPG21_Award_Amount">#REF!</definedName>
    <definedName name="TSGP_2008__" localSheetId="1">'Activities Outline'!#REF!</definedName>
    <definedName name="TSGP_2008__" localSheetId="3">'Budget Overview'!#REF!</definedName>
    <definedName name="TSGP_2008__">'Budget Overview'!#REF!</definedName>
    <definedName name="u">[4]Sheet1!$C$2:$C$14</definedName>
    <definedName name="UASI_2010_Region_1" localSheetId="3">'Activities Outline'!#REF!</definedName>
    <definedName name="UASI_2010_Region_1">'Activities Outline'!#REF!</definedName>
    <definedName name="UASI_2010_Region_2" localSheetId="3">'Activities Outline'!#REF!</definedName>
    <definedName name="UASI_2010_Region_2">'Activities Outline'!#REF!</definedName>
    <definedName name="UASI_2012_Region_1" localSheetId="3">'Activities Outline'!#REF!</definedName>
    <definedName name="UASI_2012_Region_1">'Activities Outline'!#REF!</definedName>
    <definedName name="UASI_2014" localSheetId="1">'Activities Outline'!#REF!</definedName>
    <definedName name="UASI_2014" localSheetId="3">'Budget Overview'!#REF!</definedName>
    <definedName name="UASI_2014">'Budget Overview'!#REF!</definedName>
    <definedName name="UASI_2014__" localSheetId="1">'Activities Outline'!#REF!</definedName>
    <definedName name="UASI_2014__" localSheetId="3">'Budget Overview'!#REF!</definedName>
    <definedName name="UASI_2014__">'Budget Overview'!#REF!</definedName>
    <definedName name="UASI_2014___" localSheetId="1">'Activities Outline'!#REF!</definedName>
    <definedName name="UASI_2014___" localSheetId="3">'Budget Overview'!#REF!</definedName>
    <definedName name="UASI_2014___">'Budget Overview'!#REF!</definedName>
    <definedName name="UASI_2014_Region_1" localSheetId="3">'Activities Outline'!#REF!</definedName>
    <definedName name="UASI_2014_Region_1">'Activities Outline'!#REF!</definedName>
    <definedName name="UASI_2020">'Budget Overview'!$N$122:$N$128</definedName>
    <definedName name="UASI_2020_" localSheetId="3">'Activities Outline'!#REF!</definedName>
    <definedName name="UASI_2020_">'Activities Outline'!#REF!</definedName>
    <definedName name="UASI_2020__">'Budget Overview'!$F$158</definedName>
    <definedName name="UASI_2020___">'Budget Overview'!$R$122:$R$127</definedName>
    <definedName name="UASI_Region_1_2008" localSheetId="1">'Activities Outline'!#REF!</definedName>
    <definedName name="UASI_Region_1_2008" localSheetId="3">'Budget Overview'!#REF!</definedName>
    <definedName name="UASI_Region_1_2008">'Budget Overview'!#REF!</definedName>
    <definedName name="UASI_Region_1_2008__" localSheetId="1">'Activities Outline'!#REF!</definedName>
    <definedName name="UASI_Region_1_2008__" localSheetId="3">'Budget Overview'!#REF!</definedName>
    <definedName name="UASI_Region_1_2008__">'Budget Overview'!#REF!</definedName>
    <definedName name="UASI_Region_1_2008___" localSheetId="1">'Activities Outline'!#REF!</definedName>
    <definedName name="UASI_Region_1_2008___" localSheetId="3">'Budget Overview'!#REF!</definedName>
    <definedName name="UASI_Region_1_2008___">'Budget Overview'!#REF!</definedName>
    <definedName name="UASI_Region_1_2009" localSheetId="1">'Activities Outline'!#REF!</definedName>
    <definedName name="UASI_Region_1_2009" localSheetId="3">'Budget Overview'!#REF!</definedName>
    <definedName name="UASI_Region_1_2009">'Budget Overview'!#REF!</definedName>
    <definedName name="UASI_Region_1_2009__" localSheetId="1">'Activities Outline'!#REF!</definedName>
    <definedName name="UASI_Region_1_2009__" localSheetId="3">'Budget Overview'!#REF!</definedName>
    <definedName name="UASI_Region_1_2009__">'Budget Overview'!#REF!</definedName>
    <definedName name="UASI_Region_1_2009___" localSheetId="1">'Activities Outline'!#REF!</definedName>
    <definedName name="UASI_Region_1_2009___" localSheetId="3">'Budget Overview'!#REF!</definedName>
    <definedName name="UASI_Region_1_2009___">'Budget Overview'!#REF!</definedName>
    <definedName name="UASI_Region_1_2010" localSheetId="1">'Activities Outline'!#REF!</definedName>
    <definedName name="UASI_Region_1_2010" localSheetId="3">'Budget Overview'!#REF!</definedName>
    <definedName name="UASI_Region_1_2010">'Budget Overview'!#REF!</definedName>
    <definedName name="UASI_Region_1_2010__" localSheetId="1">'Activities Outline'!#REF!</definedName>
    <definedName name="UASI_Region_1_2010__" localSheetId="3">'Budget Overview'!#REF!</definedName>
    <definedName name="UASI_Region_1_2010__">'Budget Overview'!#REF!</definedName>
    <definedName name="UASI_Region_1_2010___" localSheetId="1">'Activities Outline'!#REF!</definedName>
    <definedName name="UASI_Region_1_2010___" localSheetId="3">'Budget Overview'!#REF!</definedName>
    <definedName name="UASI_Region_1_2010___">'Budget Overview'!#REF!</definedName>
    <definedName name="UASI_Region_1_2012" localSheetId="1">'Activities Outline'!#REF!</definedName>
    <definedName name="UASI_Region_1_2012" localSheetId="3">'Budget Overview'!#REF!</definedName>
    <definedName name="UASI_Region_1_2012">'Budget Overview'!#REF!</definedName>
    <definedName name="UASI_Region_1_2012__" localSheetId="1">'Activities Outline'!#REF!</definedName>
    <definedName name="UASI_Region_1_2012__" localSheetId="3">'Budget Overview'!#REF!</definedName>
    <definedName name="UASI_Region_1_2012__">'Budget Overview'!#REF!</definedName>
    <definedName name="UASI_Region_1_2012___" localSheetId="1">'Activities Outline'!#REF!</definedName>
    <definedName name="UASI_Region_1_2012___" localSheetId="3">'Budget Overview'!#REF!</definedName>
    <definedName name="UASI_Region_1_2012___">'Budget Overview'!#REF!</definedName>
    <definedName name="UASI_Region_2_2008" localSheetId="1">'Activities Outline'!#REF!</definedName>
    <definedName name="UASI_Region_2_2008" localSheetId="3">'Budget Overview'!#REF!</definedName>
    <definedName name="UASI_Region_2_2008">'Budget Overview'!#REF!</definedName>
    <definedName name="UASI_Region_2_2008__" localSheetId="1">'Activities Outline'!#REF!</definedName>
    <definedName name="UASI_Region_2_2008__" localSheetId="3">'Budget Overview'!#REF!</definedName>
    <definedName name="UASI_Region_2_2008__">'Budget Overview'!#REF!</definedName>
    <definedName name="UASI_Region_2_2008___" localSheetId="1">'Activities Outline'!#REF!</definedName>
    <definedName name="UASI_Region_2_2008___" localSheetId="3">'Budget Overview'!#REF!</definedName>
    <definedName name="UASI_Region_2_2008___">'Budget Overview'!#REF!</definedName>
    <definedName name="UASI_Region_2_2009" localSheetId="1">'Activities Outline'!#REF!</definedName>
    <definedName name="UASI_Region_2_2009" localSheetId="3">'Budget Overview'!#REF!</definedName>
    <definedName name="UASI_Region_2_2009">'Budget Overview'!#REF!</definedName>
    <definedName name="UASI_Region_2_2009__" localSheetId="1">'Activities Outline'!#REF!</definedName>
    <definedName name="UASI_Region_2_2009__" localSheetId="3">'Budget Overview'!#REF!</definedName>
    <definedName name="UASI_Region_2_2009__">'Budget Overview'!#REF!</definedName>
    <definedName name="UASI_Region_2_2009___" localSheetId="1">'Activities Outline'!#REF!</definedName>
    <definedName name="UASI_Region_2_2009___" localSheetId="3">'Budget Overview'!#REF!</definedName>
    <definedName name="UASI_Region_2_2009___">'Budget Overview'!#REF!</definedName>
    <definedName name="UASI_Region_2_2010" localSheetId="1">'Activities Outline'!#REF!</definedName>
    <definedName name="UASI_Region_2_2010" localSheetId="3">'Budget Overview'!#REF!</definedName>
    <definedName name="UASI_Region_2_2010">'Budget Overview'!#REF!</definedName>
    <definedName name="UASI_Region_2_2010__" localSheetId="1">'Activities Outline'!#REF!</definedName>
    <definedName name="UASI_Region_2_2010__" localSheetId="3">'Budget Overview'!#REF!</definedName>
    <definedName name="UASI_Region_2_2010__">'Budget Overview'!#REF!</definedName>
    <definedName name="UASI_Region_2_2010___" localSheetId="1">'Activities Outline'!#REF!</definedName>
    <definedName name="UASI_Region_2_2010___" localSheetId="3">'Budget Overview'!#REF!</definedName>
    <definedName name="UASI_Region_2_2010___">'Budget Overview'!#REF!</definedName>
    <definedName name="v">[4]Sheet1!$AI$2:$AI$14</definedName>
    <definedName name="w">[4]Sheet1!$AA$2:$AA$14</definedName>
    <definedName name="x">[4]Sheet1!$AH$2:$AH$14</definedName>
    <definedName name="y">[4]Sheet1!$AC$2:$AC$14</definedName>
    <definedName name="z">[4]Sheet1!$AG$2:$AG$14</definedName>
    <definedName name="zc">[4]Sheet1!$A$2:$O$14</definedName>
    <definedName name="Zones">#REF!</definedName>
    <definedName name="zones1">#REF!</definedName>
    <definedName name="zv">[4]Sheet1!$A$1:$O$1</definedName>
    <definedName name="zx">[4]Sheet1!$P$1:$AN$1</definedName>
  </definedNames>
  <calcPr calcId="162913"/>
</workbook>
</file>

<file path=xl/calcChain.xml><?xml version="1.0" encoding="utf-8"?>
<calcChain xmlns="http://schemas.openxmlformats.org/spreadsheetml/2006/main">
  <c r="P37" i="41" l="1"/>
  <c r="P36" i="41"/>
  <c r="P35" i="41"/>
  <c r="P34" i="41"/>
  <c r="P33" i="41"/>
  <c r="P31" i="41"/>
  <c r="P30" i="41"/>
  <c r="AI9" i="41" l="1"/>
  <c r="D38" i="1" s="1"/>
  <c r="P16" i="41"/>
  <c r="P17" i="41"/>
  <c r="P18" i="41"/>
  <c r="P19" i="41"/>
  <c r="P20" i="41"/>
  <c r="P21" i="41"/>
  <c r="P22" i="41"/>
  <c r="P23" i="41"/>
  <c r="P24" i="41"/>
  <c r="P25" i="41"/>
  <c r="P26" i="41"/>
  <c r="P27" i="41"/>
  <c r="P28" i="41"/>
  <c r="P29" i="41"/>
  <c r="P38" i="41"/>
  <c r="P39" i="41"/>
  <c r="P40" i="41"/>
  <c r="P41" i="41"/>
  <c r="P42" i="41"/>
  <c r="P43" i="41"/>
  <c r="P44" i="41"/>
  <c r="P10" i="41"/>
  <c r="AA9" i="41" l="1"/>
  <c r="D28" i="1" s="1"/>
  <c r="R20" i="40"/>
  <c r="R21" i="40"/>
  <c r="R22" i="40"/>
  <c r="R19" i="40"/>
  <c r="T9" i="41" l="1"/>
  <c r="D19" i="1" s="1"/>
  <c r="Q9" i="41"/>
  <c r="D16" i="1" s="1"/>
  <c r="R9" i="41"/>
  <c r="D17" i="1" s="1"/>
  <c r="S9" i="41"/>
  <c r="D18" i="1" s="1"/>
  <c r="U9" i="41"/>
  <c r="D21" i="1" s="1"/>
  <c r="V9" i="41"/>
  <c r="D20" i="1" s="1"/>
  <c r="Y9" i="41"/>
  <c r="X9" i="41"/>
  <c r="D25" i="1" s="1"/>
  <c r="Z9" i="41"/>
  <c r="D27" i="1" s="1"/>
  <c r="AB9" i="41"/>
  <c r="AC9" i="41"/>
  <c r="AD9" i="41"/>
  <c r="AE9" i="41"/>
  <c r="AF9" i="41"/>
  <c r="AG9" i="41"/>
  <c r="AH9" i="41"/>
  <c r="W9" i="41"/>
  <c r="D22" i="1" s="1"/>
  <c r="D29" i="1" l="1"/>
  <c r="R12" i="40"/>
  <c r="R13" i="40"/>
  <c r="R14" i="40"/>
  <c r="F23" i="40" l="1"/>
  <c r="E23" i="40"/>
  <c r="R11" i="40"/>
  <c r="E15" i="40"/>
  <c r="F15" i="40"/>
  <c r="G11" i="40"/>
  <c r="G12" i="40"/>
  <c r="G13" i="40"/>
  <c r="G14" i="40"/>
  <c r="G19" i="40"/>
  <c r="G20" i="40"/>
  <c r="G21" i="40"/>
  <c r="G22" i="40"/>
  <c r="I13" i="40" l="1"/>
  <c r="K13" i="40"/>
  <c r="Q13" i="40"/>
  <c r="O13" i="40"/>
  <c r="M13" i="40"/>
  <c r="I12" i="40"/>
  <c r="K12" i="40"/>
  <c r="Q12" i="40"/>
  <c r="O12" i="40"/>
  <c r="M12" i="40"/>
  <c r="I11" i="40"/>
  <c r="M11" i="40"/>
  <c r="M15" i="40" s="1"/>
  <c r="Q11" i="40"/>
  <c r="O11" i="40"/>
  <c r="K11" i="40"/>
  <c r="Q14" i="40"/>
  <c r="O14" i="40"/>
  <c r="M14" i="40"/>
  <c r="I14" i="40"/>
  <c r="K14" i="40"/>
  <c r="Q19" i="40"/>
  <c r="S19" i="40" s="1"/>
  <c r="Q20" i="40"/>
  <c r="S20" i="40" s="1"/>
  <c r="Q22" i="40"/>
  <c r="S22" i="40" s="1"/>
  <c r="F25" i="40"/>
  <c r="D15" i="1" s="1"/>
  <c r="Q21" i="40"/>
  <c r="S21" i="40" s="1"/>
  <c r="E25" i="40"/>
  <c r="D14" i="1" s="1"/>
  <c r="G23" i="40"/>
  <c r="D30" i="1" s="1"/>
  <c r="G15" i="40"/>
  <c r="I15" i="40" l="1"/>
  <c r="S14" i="40"/>
  <c r="S11" i="40"/>
  <c r="K15" i="40"/>
  <c r="O15" i="40"/>
  <c r="S12" i="40"/>
  <c r="Q15" i="40"/>
  <c r="S13" i="40"/>
  <c r="M23" i="40"/>
  <c r="M25" i="40" s="1"/>
  <c r="D35" i="1" s="1"/>
  <c r="Q23" i="40"/>
  <c r="K23" i="40"/>
  <c r="O23" i="40"/>
  <c r="O25" i="40" s="1"/>
  <c r="D36" i="1" s="1"/>
  <c r="G25" i="40"/>
  <c r="Q25" i="40" l="1"/>
  <c r="D37" i="1" s="1"/>
  <c r="K25" i="40"/>
  <c r="D34" i="1" s="1"/>
  <c r="S15" i="40"/>
  <c r="T15" i="40" s="1"/>
  <c r="I23" i="40"/>
  <c r="I25" i="40" s="1"/>
  <c r="D33" i="1" s="1"/>
  <c r="S23" i="40"/>
  <c r="D26" i="1" l="1"/>
  <c r="D31" i="1" s="1"/>
  <c r="D39" i="1"/>
  <c r="S25" i="40"/>
  <c r="T25" i="40" s="1"/>
  <c r="T23" i="40"/>
  <c r="P9" i="41" l="1"/>
  <c r="D23" i="1" s="1"/>
</calcChain>
</file>

<file path=xl/sharedStrings.xml><?xml version="1.0" encoding="utf-8"?>
<sst xmlns="http://schemas.openxmlformats.org/spreadsheetml/2006/main" count="728" uniqueCount="361">
  <si>
    <t>GOVERNOR'S OFFICE OF HOMELAND SECURITY AND EMERGENCY PREPAREDNESS</t>
  </si>
  <si>
    <t>STATE OF LOUISIANA</t>
  </si>
  <si>
    <t>Signature</t>
  </si>
  <si>
    <t>Cyber Security</t>
  </si>
  <si>
    <t>Planning</t>
  </si>
  <si>
    <t>Discipline</t>
  </si>
  <si>
    <t>Qty</t>
  </si>
  <si>
    <t>Unit Cost</t>
  </si>
  <si>
    <t>Total Cost</t>
  </si>
  <si>
    <t>Public Health</t>
  </si>
  <si>
    <t>Health Care</t>
  </si>
  <si>
    <t>Public Works</t>
  </si>
  <si>
    <t>SECTION I: GRANT INFORMATION</t>
  </si>
  <si>
    <t>Public Safety Communications</t>
  </si>
  <si>
    <t>Fire Service</t>
  </si>
  <si>
    <t>Print Name</t>
  </si>
  <si>
    <t>Date submitted to GOHSEP for review</t>
  </si>
  <si>
    <t>Grant Name / Grant Year</t>
  </si>
  <si>
    <t>Agriculture</t>
  </si>
  <si>
    <t>Emergency Management</t>
  </si>
  <si>
    <t>Emergency Medical Services (Non fire-based)</t>
  </si>
  <si>
    <t>Emergency Medical Services (Fire-based)</t>
  </si>
  <si>
    <t>HazMat</t>
  </si>
  <si>
    <t>Law Enforcement/LETPA</t>
  </si>
  <si>
    <t>Not for Profit/Non-Profit</t>
  </si>
  <si>
    <t>Regional Transit System</t>
  </si>
  <si>
    <t>No</t>
  </si>
  <si>
    <t xml:space="preserve">Yes </t>
  </si>
  <si>
    <t>Prevention</t>
  </si>
  <si>
    <t>Recovery</t>
  </si>
  <si>
    <t>Governmental / Administrative</t>
  </si>
  <si>
    <t>Title</t>
  </si>
  <si>
    <t>GOVERNOR'S OFFICE OF HOMELAND SECURITY
AND EMERGENCY PREPAREDNESS</t>
  </si>
  <si>
    <t>DO NOT MAKE ANY EDITS PAST THIS LINE</t>
  </si>
  <si>
    <t>Legal Entity Name</t>
  </si>
  <si>
    <t>Grant Award Number</t>
  </si>
  <si>
    <t>Operational Coordination</t>
  </si>
  <si>
    <t>Interdiction and Disruption</t>
  </si>
  <si>
    <t>Screening, Search, and Detection</t>
  </si>
  <si>
    <t>Risk Management for Protection Programs and Activities</t>
  </si>
  <si>
    <t>Risk and Disaster Resilience Assessment</t>
  </si>
  <si>
    <t>Public Information and Warning</t>
  </si>
  <si>
    <t>Critical Transportation</t>
  </si>
  <si>
    <t>Environmental Response/Health and Safety</t>
  </si>
  <si>
    <t>Infrastructure Systems</t>
  </si>
  <si>
    <t>Operational Communications</t>
  </si>
  <si>
    <t>Health and Social Services</t>
  </si>
  <si>
    <t>Housing</t>
  </si>
  <si>
    <t>Natural and Cultural Resources</t>
  </si>
  <si>
    <t>EMT-2021-EP-00001-S01</t>
  </si>
  <si>
    <t>SECTION II: BUDGET OVERVIEW</t>
  </si>
  <si>
    <t>Total</t>
  </si>
  <si>
    <t>Equipment</t>
  </si>
  <si>
    <t>Response</t>
  </si>
  <si>
    <t>Logistics – Distribution Management Planning</t>
  </si>
  <si>
    <t>Logistics and Supply Chain Management</t>
  </si>
  <si>
    <t>Supply Chain Integrity and Security</t>
  </si>
  <si>
    <t>POETE Category</t>
  </si>
  <si>
    <t>Organization</t>
  </si>
  <si>
    <t>Training</t>
  </si>
  <si>
    <t>Exercises</t>
  </si>
  <si>
    <t>Note: Any adjustments made to the EMPG Projects and Priorites Budget Overview must be approved by the Designated Point of Contact.</t>
  </si>
  <si>
    <t>SECTION III: APPROVAL OF PROJECT / DESIGNATED POINT OF CONTACT</t>
  </si>
  <si>
    <t>EMPG _2021</t>
  </si>
  <si>
    <t>Grant Activities Outline</t>
  </si>
  <si>
    <t>Project Number</t>
  </si>
  <si>
    <t>Project Name</t>
  </si>
  <si>
    <t>Maintain the Emergency Operations Plan</t>
  </si>
  <si>
    <t>Brief Description of Project</t>
  </si>
  <si>
    <t>Review and update, exercise and train on the Emergency Operations Plan and its supporting planning documents.</t>
  </si>
  <si>
    <t>Gap or Need Addressed</t>
  </si>
  <si>
    <t>Capacity building to staff/train personnel in order to reduce or eliminate response capability shortfalls</t>
  </si>
  <si>
    <t>Reference for Identified Gap or Need</t>
  </si>
  <si>
    <t>THIRA/SPR</t>
  </si>
  <si>
    <t>Project Objective</t>
  </si>
  <si>
    <t xml:space="preserve">Within every 2 years, update all emergency operations plans that define the roles and responsibilities of 37 partner organizations involved in incident management across 64 jurisdictions affected, and the sequence and scope of tasks needed to prevent, protect, mitigate, respond to, and recover from events.  </t>
  </si>
  <si>
    <t>Anticipated Project Impact</t>
  </si>
  <si>
    <t>Build or Sustain?</t>
  </si>
  <si>
    <t>Mission Area</t>
  </si>
  <si>
    <t>Primary</t>
  </si>
  <si>
    <t>Secondary</t>
  </si>
  <si>
    <t>Tertiary</t>
  </si>
  <si>
    <t>Core Capabilities</t>
  </si>
  <si>
    <t>EMAP Standard Element</t>
  </si>
  <si>
    <t>Emergency Management Program</t>
  </si>
  <si>
    <t>Exercises, Evaluations and Corrective Action</t>
  </si>
  <si>
    <t>Performance Goals</t>
  </si>
  <si>
    <r>
      <rPr>
        <sz val="11"/>
        <rFont val="Calibri"/>
        <family val="2"/>
        <scheme val="minor"/>
      </rPr>
      <t xml:space="preserve">Goals should be based on the capability targets identified in the </t>
    </r>
    <r>
      <rPr>
        <u/>
        <sz val="11"/>
        <color theme="10"/>
        <rFont val="Calibri"/>
        <family val="2"/>
        <scheme val="minor"/>
      </rPr>
      <t>Core Capability Development Sheets.</t>
    </r>
  </si>
  <si>
    <r>
      <rPr>
        <sz val="11"/>
        <rFont val="Calibri"/>
        <family val="2"/>
        <scheme val="minor"/>
      </rPr>
      <t>For additional guidance on Performance Goals and Measures, please click</t>
    </r>
    <r>
      <rPr>
        <u/>
        <sz val="11"/>
        <color theme="10"/>
        <rFont val="Calibri"/>
        <family val="2"/>
        <scheme val="minor"/>
      </rPr>
      <t xml:space="preserve"> here.</t>
    </r>
  </si>
  <si>
    <t>Current Capability Metrics</t>
  </si>
  <si>
    <t>Milestones</t>
  </si>
  <si>
    <r>
      <rPr>
        <b/>
        <i/>
        <sz val="8.5"/>
        <color theme="1"/>
        <rFont val="Calibri"/>
        <family val="2"/>
        <scheme val="minor"/>
      </rPr>
      <t xml:space="preserve">Example: 
</t>
    </r>
    <r>
      <rPr>
        <i/>
        <sz val="8.5"/>
        <color theme="1"/>
        <rFont val="Calibri"/>
        <family val="2"/>
        <scheme val="minor"/>
      </rPr>
      <t xml:space="preserve">Within three years, the (state/territory) will have the capability to identify and mobilize life-sustaining commodities, resources, and services to 10,000 people requiring shelter and 100,000 people requiring food and water, within 24-hours of an incident, and to maintain the distribution system for at least 30 days.  </t>
    </r>
  </si>
  <si>
    <r>
      <rPr>
        <b/>
        <i/>
        <sz val="8.5"/>
        <color theme="1"/>
        <rFont val="Calibri"/>
        <family val="2"/>
        <scheme val="minor"/>
      </rPr>
      <t>Example:</t>
    </r>
    <r>
      <rPr>
        <i/>
        <sz val="8.5"/>
        <color theme="1"/>
        <rFont val="Calibri"/>
        <family val="2"/>
        <scheme val="minor"/>
      </rPr>
      <t xml:space="preserve">
- Sheltering for 6,000 people
- Food &amp; water for 60,000 people</t>
    </r>
  </si>
  <si>
    <r>
      <rPr>
        <b/>
        <i/>
        <sz val="8.5"/>
        <color theme="1"/>
        <rFont val="Calibri"/>
        <family val="2"/>
        <scheme val="minor"/>
      </rPr>
      <t>Example:</t>
    </r>
    <r>
      <rPr>
        <i/>
        <sz val="8.5"/>
        <color theme="1"/>
        <rFont val="Calibri"/>
        <family val="2"/>
        <scheme val="minor"/>
      </rPr>
      <t xml:space="preserve">
- Coordinate with key stakeholders to update the State Distribution Management Plan annually by September 30th.
- Conduct a tabletop exercise with state and local emergency management officials and other key stakeholders to test logistics and supply chain management capabilities during a major disaster by May 31, 2022.
- Identify and procure critical emergency supplies needed to support a major disaster and develop a five-year viable inventory management plan by June 30, 2021. 
- Procure an inventory management system by June 30, 2021. 
- Identify suitable and available facilities for stockpiling of critical emergency supplies and enter into lease agreements by June 30, 2022.</t>
    </r>
  </si>
  <si>
    <t>Within every 2 years, update all emergency operations plans that define the roles and responsibilities of 37 partner organizations involved in incident management across 64 jurisdictions affected, and the sequence and scope of tasks needed to prevent, protect, mitigate, respond to, and recover from events.</t>
  </si>
  <si>
    <t>(1) State EOP
(64) Parish EOPs</t>
  </si>
  <si>
    <t>Coordinate with key stakeholders to review the EOP by June 30
Conduct exercises to test the EOP by June 30
Provide training courses for emergency management and homeland security staff by June 30
Complete the NIMS/ICS and PDS courses within 12 months of hire date.</t>
  </si>
  <si>
    <t>Maintain the Emergency Operations Center</t>
  </si>
  <si>
    <t xml:space="preserve">Brief Description of Project </t>
  </si>
  <si>
    <t>Within 12 hour(s) of a potential or actual incident, establish and maintain a unified and coordinated operational structure and process across 64 jurisdictions affected and with 37 partner organizations involved in incident management.</t>
  </si>
  <si>
    <t>Incident Management</t>
  </si>
  <si>
    <t>Operational Planning and Procedures</t>
  </si>
  <si>
    <t>Maintain:
(1) State EOC
(64) Parish EOCs</t>
  </si>
  <si>
    <t xml:space="preserve">Enhance response coordination between local, state and federal response agencies through quarterly meetings by June 30.
Provide WebEOC training courses for EOC, ESF and other stakeholder staff quarterly by June 30.
Provide technical assistance to ESF and other stakeholders to update SOPs annually by June 30. </t>
  </si>
  <si>
    <t>Maintain Emergency Communications</t>
  </si>
  <si>
    <t>Within [ 1 ] [ hour(s) ] of an incident, establish interoperable communications across [ 64 ] jurisdictions affected and with [ 37 ] partner organizations involved in incident management. Maintain for [ 2 ] [ month(s) ].</t>
  </si>
  <si>
    <t>Robust and redundant communications systems for State response operations to efficiently respond to disaster or emergency events.</t>
  </si>
  <si>
    <t>Communications and Warning</t>
  </si>
  <si>
    <t>(1) State and (64) Parish notification systems for LA population of 4.6 M
(1) Statewide LWIN Communications System</t>
  </si>
  <si>
    <t>Enhance response communication between local, state and federal response agencies through quarterly meetings of the SIEC annually.</t>
  </si>
  <si>
    <t>Logistics Distribution Management</t>
  </si>
  <si>
    <t>Capacity building to provide for an instate stock of commodities to reduce loss of life for disasters and emergency events.</t>
  </si>
  <si>
    <t>Within 72 hour(s) of an incident, identify and mobilize life-sustaining commodities for 100000 people requiring food and water. Maintain distribution system for 1 month(s).</t>
  </si>
  <si>
    <t>Availability of an in state commodities required for life sustaining mission in response to disasters and emergencies.</t>
  </si>
  <si>
    <t>Resource Management, Mutual Aid and Logistics</t>
  </si>
  <si>
    <t>Food &amp; water for 100,000 people</t>
  </si>
  <si>
    <t xml:space="preserve">Coordinate with key stakeholders to update the State Distribution Management Plan annually by September 30th which includes DOA and LANG  for resource ordering and contract management, PODS, and Distribution Management planning; cross collaborate with ESF7 Annex and other State agencies for a unified approach in resource management.
Continue to organize equipment within pre-negotiated contracts (i.e. ice trucks, trailers, meals, water, mass care supplies, transportation) for full access during an actual response annually by June 30.
</t>
  </si>
  <si>
    <t>Other Deliberate Plan</t>
  </si>
  <si>
    <t>To provide for the oversight and support of the activities of the grant program.</t>
  </si>
  <si>
    <t>Better managed grant program.</t>
  </si>
  <si>
    <t xml:space="preserve">Conduct on site and desk reviews of the (1) recipient and (64) subrecipients. </t>
  </si>
  <si>
    <t>Conduct annual risk assessment of grant program annually by June 30.
Complete 4 quarterly reports annually.
Complete closeout of the grant program within 180 days of project end date.</t>
  </si>
  <si>
    <t>EMPG Investments</t>
  </si>
  <si>
    <t>Provide resources and equipment to support emergency management and first responders to increase their capability to efficiently respond to emergencies and disaster events.</t>
  </si>
  <si>
    <t>Increase capability of emergency managers and first responders to respond to all hazards disasters and emergency events.</t>
  </si>
  <si>
    <t>Agreed Upon Priority Area</t>
  </si>
  <si>
    <t>(1) State and (64) Parish notification systems for LA population of 4.6 M
(64) Parish first responder 700 MHz radio equipment</t>
  </si>
  <si>
    <t>Annually conduct assessment to determine first responders needs by December 31.
Procure software and equipment for emergency managers and first responders by June 30, 2022.</t>
  </si>
  <si>
    <t>Management and Administration</t>
  </si>
  <si>
    <t>Priority 1</t>
  </si>
  <si>
    <t xml:space="preserve">Priority 2 </t>
  </si>
  <si>
    <t>Priority 3</t>
  </si>
  <si>
    <t xml:space="preserve">Priority 4 </t>
  </si>
  <si>
    <t xml:space="preserve">Priority 5 </t>
  </si>
  <si>
    <t xml:space="preserve">Priority 6 </t>
  </si>
  <si>
    <r>
      <t xml:space="preserve">Start Date </t>
    </r>
    <r>
      <rPr>
        <b/>
        <sz val="10"/>
        <color indexed="10"/>
        <rFont val="Tahoma"/>
        <family val="2"/>
      </rPr>
      <t>*</t>
    </r>
  </si>
  <si>
    <r>
      <t>End Date</t>
    </r>
    <r>
      <rPr>
        <b/>
        <sz val="10"/>
        <color indexed="10"/>
        <rFont val="Tahoma"/>
        <family val="2"/>
      </rPr>
      <t xml:space="preserve"> *</t>
    </r>
  </si>
  <si>
    <r>
      <t>Deployable</t>
    </r>
    <r>
      <rPr>
        <sz val="10"/>
        <rFont val="Tahoma"/>
        <family val="2"/>
      </rPr>
      <t xml:space="preserve"> - An asset that is physically mobile and can be used anywhere in the United States and territories via Emergency Management Assistance Compacts or other mutual aid/assistance agreements.</t>
    </r>
  </si>
  <si>
    <r>
      <t>Shareable</t>
    </r>
    <r>
      <rPr>
        <sz val="10"/>
        <rFont val="Tahoma"/>
        <family val="2"/>
      </rPr>
      <t xml:space="preserve"> - An asset that can be utilized as a local, state, regional, or national capability, but is not physically deployable (i.e., fusion centers).</t>
    </r>
  </si>
  <si>
    <r>
      <t>Project Status</t>
    </r>
    <r>
      <rPr>
        <b/>
        <sz val="10"/>
        <color indexed="10"/>
        <rFont val="Tahoma"/>
        <family val="2"/>
      </rPr>
      <t xml:space="preserve"> *</t>
    </r>
    <r>
      <rPr>
        <b/>
        <sz val="10"/>
        <color indexed="8"/>
        <rFont val="Tahoma"/>
        <family val="2"/>
      </rPr>
      <t xml:space="preserve"> </t>
    </r>
    <r>
      <rPr>
        <sz val="10"/>
        <color indexed="8"/>
        <rFont val="Tahoma"/>
        <family val="2"/>
      </rPr>
      <t>- Choose which best describes the projects overall current status in order to track project progression.</t>
    </r>
  </si>
  <si>
    <t xml:space="preserve">Project  Location - Zip Code of Project Primary Location  </t>
  </si>
  <si>
    <t>Project Type</t>
  </si>
  <si>
    <t>Administer and manage the Homeland Security Grant Program</t>
  </si>
  <si>
    <t>Adopt and implement NIMS to include integration of core concepts into plans and procedures</t>
  </si>
  <si>
    <t>Assess vulnerability of and/or harden/protect critical infrastructure and key assets</t>
  </si>
  <si>
    <t>Build/enhance a pharmaceutical stockpile and/or distribution network</t>
  </si>
  <si>
    <t>Develop / enhance homeland security / emergency management organization and structure</t>
  </si>
  <si>
    <t>Develop/enhance interoperable communications systems</t>
  </si>
  <si>
    <t>Develop/enhance plans, procedures, and protocols</t>
  </si>
  <si>
    <t>Develop/enhance state and local geospatial data system/Geographic Information System (GIS)</t>
  </si>
  <si>
    <t>Enhance capabilities to recover from all-hazards events</t>
  </si>
  <si>
    <t>Enhance capabilities to respond to all-hazards events</t>
  </si>
  <si>
    <t>Enhance capability to perform post-incident structural damage and mitigation assessment</t>
  </si>
  <si>
    <t>Enhance capability to restore lifelines post-incident</t>
  </si>
  <si>
    <t>Enhance capability to support economic and community recovery</t>
  </si>
  <si>
    <t>Enhance capability to support international border and waterway security</t>
  </si>
  <si>
    <t>Enhance integration of metropolitan area public health / medical and emergency management capabilities</t>
  </si>
  <si>
    <t>Establish / enhance citizen / volunteer initiatives</t>
  </si>
  <si>
    <t>Establish / enhance citizen awareness of emergency preparedness, prevention, and response measures</t>
  </si>
  <si>
    <t>Establish / enhance mass care shelter and alternative medical facilities operations</t>
  </si>
  <si>
    <t>Establish / enhance sustainable Homeland Security Planning Program</t>
  </si>
  <si>
    <t>Establish/Enhance emergency plans and procedures to reflect the National Response Plan</t>
  </si>
  <si>
    <t>Establish/enhance Citizen Corps Councils</t>
  </si>
  <si>
    <t>Establish/enhance a public health surveillance system</t>
  </si>
  <si>
    <t>Establish/enhance a terrorism intelligence/early warning system, center, or task force</t>
  </si>
  <si>
    <t xml:space="preserve">Establish/enhance agro-terrorism preparedness capabilities </t>
  </si>
  <si>
    <t>Establish/enhance cyber security program</t>
  </si>
  <si>
    <t>Establish/enhance emergency operations center</t>
  </si>
  <si>
    <t>Establish/enhance explosive ordnance disposal units/bomb squads</t>
  </si>
  <si>
    <t>Establish/enhance fusion center</t>
  </si>
  <si>
    <t>Establish/enhance public-private emergency preparedness program</t>
  </si>
  <si>
    <t>Establish/enhance regional response teams</t>
  </si>
  <si>
    <t>Establish/enhance sustainable homeland security exercise program</t>
  </si>
  <si>
    <t>Establish/enhance sustainable homeland security training program</t>
  </si>
  <si>
    <t>Manage, update and/or implement the State Homeland Security Strategy</t>
  </si>
  <si>
    <t>Primary Core Capabilities</t>
  </si>
  <si>
    <t xml:space="preserve">Forensics and Attribution </t>
  </si>
  <si>
    <t xml:space="preserve">Intelligence and Information Sharing </t>
  </si>
  <si>
    <t xml:space="preserve">Operational Coordination </t>
  </si>
  <si>
    <t xml:space="preserve">Screening, Search, and Detection </t>
  </si>
  <si>
    <t>Access Control and Identify Verification</t>
  </si>
  <si>
    <t xml:space="preserve">Cybersecurity </t>
  </si>
  <si>
    <t xml:space="preserve">Interdiction and Disruption </t>
  </si>
  <si>
    <t xml:space="preserve">Physical Protective Measures </t>
  </si>
  <si>
    <t xml:space="preserve">Public Information and Warning </t>
  </si>
  <si>
    <t xml:space="preserve">Community Resilience </t>
  </si>
  <si>
    <t xml:space="preserve">Long-term Vulnerability Reduction </t>
  </si>
  <si>
    <t xml:space="preserve">Planning </t>
  </si>
  <si>
    <t>Threats and Hazard Identification</t>
  </si>
  <si>
    <t>Environmental Response / Health and Safety</t>
  </si>
  <si>
    <t xml:space="preserve">Fatality Management Services </t>
  </si>
  <si>
    <t xml:space="preserve">Mass Care Services </t>
  </si>
  <si>
    <t xml:space="preserve">Mass Search and Rescue Operations </t>
  </si>
  <si>
    <t xml:space="preserve">On-scene Security and Protection </t>
  </si>
  <si>
    <t>Public and Private Services and Resources</t>
  </si>
  <si>
    <t>Public Health and Medical Services</t>
  </si>
  <si>
    <t xml:space="preserve">Situational Assessment </t>
  </si>
  <si>
    <t xml:space="preserve">Economic Recovery </t>
  </si>
  <si>
    <t>Non-Disaster Preparedness Grants
EMPG Activities Outline</t>
  </si>
  <si>
    <t>Non-Disaster Preparedness Grants
EMPG Budget Overview</t>
  </si>
  <si>
    <t xml:space="preserve">Deployable </t>
  </si>
  <si>
    <t>Yes</t>
  </si>
  <si>
    <t>Shareable</t>
  </si>
  <si>
    <t>Proj. Status</t>
  </si>
  <si>
    <t>Not Started</t>
  </si>
  <si>
    <t>On Schedule</t>
  </si>
  <si>
    <t>Behind Schedule</t>
  </si>
  <si>
    <t>Ahead of Schedule</t>
  </si>
  <si>
    <t>Complete</t>
  </si>
  <si>
    <t>Cancelled</t>
  </si>
  <si>
    <t>Budget Category</t>
  </si>
  <si>
    <t>AEL Ref. Number
https://www.fema.gov/authorized-equipment-list</t>
  </si>
  <si>
    <t>AEL Equipment Category</t>
  </si>
  <si>
    <t>Is this Equipment Mobile or Portable?</t>
  </si>
  <si>
    <t>Does this equipment require installation?</t>
  </si>
  <si>
    <t>EMPG Project #1 Maintain EOP-Priority #1 Planning</t>
  </si>
  <si>
    <t>EMPG Project #2 Maintain EOC-Priority #2 Operational Coordination</t>
  </si>
  <si>
    <t>EMPG Project #3 Maintain Emergency Communications-Priority #3 Operational Communication</t>
  </si>
  <si>
    <t>EMPG Project #5 Organization</t>
  </si>
  <si>
    <t>EMPG SALARY ROSTER WITH DETAILS</t>
  </si>
  <si>
    <t>EMPG Project #6 EMPG Investments</t>
  </si>
  <si>
    <t>NON-DISASTER PREPAREDNESS GRANTS</t>
  </si>
  <si>
    <t xml:space="preserve">Exercises </t>
  </si>
  <si>
    <t>Solution Area Subcategory</t>
  </si>
  <si>
    <t>Other Authorized Personnel</t>
  </si>
  <si>
    <t>Supplies</t>
  </si>
  <si>
    <t>Travel</t>
  </si>
  <si>
    <t>Hiring of full- or part-time staff or contractors/consultants to assist with the management of the respective program, application requirements, compliance with reporting and data collection requirements</t>
  </si>
  <si>
    <t>Hiring of full- or part-time staff or contractors for emergency management activities</t>
  </si>
  <si>
    <t>None</t>
  </si>
  <si>
    <t>End Date *</t>
  </si>
  <si>
    <t>Start Date *</t>
  </si>
  <si>
    <t>EMPG Project #1 Maintain EOP-Priority #1 Planning
(Total Salary (+) Fringe Benefits Amount)</t>
  </si>
  <si>
    <t>EMPG Project #2 Maintain EOC-Priority #2 Operational Coordination
(Total Salary (+) Fringe Benefits Amount)</t>
  </si>
  <si>
    <t>EMPG Project #3 Maintain Emergency Communications-Priority #3 Operational Communication
(Total Salary (+) Fringe Benefits Amount)</t>
  </si>
  <si>
    <t>EMPG Project #4 Logistics Distribution Management-Priority #4 
Logistics and Supply Chain Management
(Total Salary (+) Fringe Benefits Amount)</t>
  </si>
  <si>
    <t>EMPG Project #5 Organization
(Total Salary (+) Fringe Benefits Amount)</t>
  </si>
  <si>
    <t>EMPG Funded
First Name</t>
  </si>
  <si>
    <t>EMPG Funded
Last Name</t>
  </si>
  <si>
    <t>EMPG Funded
Salary Total</t>
  </si>
  <si>
    <t xml:space="preserve">EMPG Funded
Fringe Benefits Total </t>
  </si>
  <si>
    <t xml:space="preserve">EMPG Funded
Salary (+) Fringe Benefit Total </t>
  </si>
  <si>
    <t>Amount</t>
  </si>
  <si>
    <t>Percentage</t>
  </si>
  <si>
    <t>% Difference in Column G - Columns (H + L)</t>
  </si>
  <si>
    <t>$ Amt. Difference in Column G - Columns (H + L)</t>
  </si>
  <si>
    <t>TOTALS</t>
  </si>
  <si>
    <t>Number should be $0.00</t>
  </si>
  <si>
    <t xml:space="preserve">Per Federal Grant Guidance, "EMPG Program funds may be used for all-hazards emergency management operations, staffing, and other day-to-day activities in support of emergency management.  Proposed staffing activities should be linked to accomplishing the projects and activities outlined in the EMPG Priorities/Projects. </t>
  </si>
  <si>
    <t>GOHSEP Grant Specialist Initials</t>
  </si>
  <si>
    <t>GOHSEP Approved Date</t>
  </si>
  <si>
    <t>EMPG Project/Priority</t>
  </si>
  <si>
    <t>EMPG Project #4 Logistics Distribution Management-Priority #4 Logistics and Supply Chain Management
(Total Salary (+) Fringe Benefits Amount)</t>
  </si>
  <si>
    <t>EMPG Project #4 Logistics Distribution Management-Priority #4 Logistics and Supply Chain Management</t>
  </si>
  <si>
    <t>By my signature below, I certify that all funds budgeted for the priorities/projects listed above have been reviewed and match the amounts on the detail project application worksheets.</t>
  </si>
  <si>
    <t>Total All Personnel Cost (Operational (+) M&amp;A)</t>
  </si>
  <si>
    <t>Organization Sub Category</t>
  </si>
  <si>
    <t>M&amp;A Sub Category</t>
  </si>
  <si>
    <t>If you answered no to the first question and/or yes to the second question, please provide a brief explanation on the type of equipment/installation.</t>
  </si>
  <si>
    <t>Sponsoring Agency
If applicable</t>
  </si>
  <si>
    <t>Course Title
If applicable</t>
  </si>
  <si>
    <t>Consultants/Contracts</t>
  </si>
  <si>
    <t>Other</t>
  </si>
  <si>
    <t>Construction</t>
  </si>
  <si>
    <t>Indirect</t>
  </si>
  <si>
    <t>Salary</t>
  </si>
  <si>
    <t>Fringe Benefits</t>
  </si>
  <si>
    <t>EMPG FUNDED PERSONNEL BUDGET</t>
  </si>
  <si>
    <t>Planning
Total Cost</t>
  </si>
  <si>
    <t>Organization
Total Cost</t>
  </si>
  <si>
    <t>Training
Total Cost</t>
  </si>
  <si>
    <t>Exercise
Total Cost</t>
  </si>
  <si>
    <t>Equipment
Total Cost</t>
  </si>
  <si>
    <t>ONLY ONE OF THE BELOW COLUMNS MUST BE COMPLETED FOR EACH LINE ITEM</t>
  </si>
  <si>
    <t>Date of Course/Exercise
If applicable</t>
  </si>
  <si>
    <t>Exericse Type</t>
  </si>
  <si>
    <t>Name of Attendees
If applicable</t>
  </si>
  <si>
    <t>ITEMS BELOW FOR EQUIPMENT LINE ITEMS ONLY</t>
  </si>
  <si>
    <t>ITEMS BELOW MUST BE COMPLETED FOR EACH LINE ITEM</t>
  </si>
  <si>
    <t>Grant Award Amount</t>
  </si>
  <si>
    <t>Total:  This amount should equal total grant award amount.</t>
  </si>
  <si>
    <t xml:space="preserve">EMPG Funded
Salary (+) Fringe Benefits Total </t>
  </si>
  <si>
    <t>Indirect Cost</t>
  </si>
  <si>
    <t>Consultants /
Contractor</t>
  </si>
  <si>
    <t xml:space="preserve">Organization Total </t>
  </si>
  <si>
    <t>Line Item Description
If a Course/Exerise (Include the agenda and/or course announcement with the project application, if available)</t>
  </si>
  <si>
    <t>M&amp;A Total</t>
  </si>
  <si>
    <t>Manage the Emergency Operations Center twenty four hours a day seven days a seek (24/7) in order to provide situational awareness to the Unified command Group and coordinate timely assistance for all valid requests</t>
  </si>
  <si>
    <t>Coordinated and collaborative State response operation to lessen the impact of natural or manmade disasters or emergency events.</t>
  </si>
  <si>
    <t>Manage the Emergency Communication systems twenty four hours a day seven days a seek (24/7) in order to provide incident response for emergency managers and first responder agencies.</t>
  </si>
  <si>
    <t>Capacity building of emergency communications systems in order to reduce or eliminate response capability shortfalls</t>
  </si>
  <si>
    <t>Review and update, exercise and train on the Logistics Distribution Management Plan.</t>
  </si>
  <si>
    <t>Personnel to provide for the management and administration of the grant program in addition to other state and local emergency management staff that indirectly support projects 1 - 4 such as facility, human resources staff.</t>
  </si>
  <si>
    <t>Capacity of staff to perform grant monitoring and oversight and eliminate non compliance with grant program requirements.</t>
  </si>
  <si>
    <t>Capacity to increase the capability of emergency managers and first responders with resources to effectively respond to disasters and emergencies.</t>
  </si>
  <si>
    <t xml:space="preserve">Equip emergency managers and first responders with resources and equipment to respond within their 15 minutes of notification of an incident. </t>
  </si>
  <si>
    <t>Better prepared State to lessen the impact of natural or manmade disasters or emergency events.</t>
  </si>
  <si>
    <t>Organizational Expenses Per Federal Grant Guidance</t>
  </si>
  <si>
    <t>Management &amp; Administration Expenses Funds utilized for M&amp;A must be solely for the M&amp;A purposes associated with the grant award</t>
  </si>
  <si>
    <t>N/A</t>
  </si>
  <si>
    <t>M&amp;A (Admin) 
Total Cost</t>
  </si>
  <si>
    <t>Exercise Planning Workshop</t>
  </si>
  <si>
    <t>Training workshops and conferences</t>
  </si>
  <si>
    <t>01 - Personal Protective Equipment</t>
  </si>
  <si>
    <t>02 - Explosive Device Mitigation and Remediation Equipment</t>
  </si>
  <si>
    <t>03 - CBRNE Operational and Search and Rescue Equipment</t>
  </si>
  <si>
    <t>04 - Information Technology</t>
  </si>
  <si>
    <t>05 - Cyber Security Enhancement Equipment</t>
  </si>
  <si>
    <t>06 - Interoperable Communications Equipment</t>
  </si>
  <si>
    <t>07 - Detection</t>
  </si>
  <si>
    <t>08 - Decontamination</t>
  </si>
  <si>
    <t>09 - Medical</t>
  </si>
  <si>
    <t>10 - Power</t>
  </si>
  <si>
    <t>11 - CBRNE Reference Materials</t>
  </si>
  <si>
    <t>12 - CBRNE Incident Response Vehicles</t>
  </si>
  <si>
    <t>13 - Terrorism Incident Prevention Equipment</t>
  </si>
  <si>
    <t>14 - Physical Security Enhancement Equipment</t>
  </si>
  <si>
    <t>15 - Inspection and Screening Systems</t>
  </si>
  <si>
    <t>16 - Animal and Plants</t>
  </si>
  <si>
    <t>17 - CBRNE Prevention and Response Watercraft</t>
  </si>
  <si>
    <t>18 - CBRNE Aviation Equipment</t>
  </si>
  <si>
    <t>19 - CBRNE Logistical Support Equipment</t>
  </si>
  <si>
    <t>20 - Intervention Equipment</t>
  </si>
  <si>
    <t>21 - Other Authorized Equipment</t>
  </si>
  <si>
    <t>AEL Cat.</t>
  </si>
  <si>
    <t>Portable</t>
  </si>
  <si>
    <t>Installation</t>
  </si>
  <si>
    <t>ITEMS BELOW ARE FOR TRAINING AND/OR EXERCISE                                                                                                          LINE ITEMS ONLY</t>
  </si>
  <si>
    <t>Exercise - Design, Develop, Conduct and Evaluate an Exercise</t>
  </si>
  <si>
    <t>Exercise - Full- or part-time staff or contractors/consultants</t>
  </si>
  <si>
    <t>Exercise - Overtime and backfill costs, including expenses for part-time and volunteer emergency response personnel participating in FEMA exercises</t>
  </si>
  <si>
    <t>Exercise - Implementation of HSEEP</t>
  </si>
  <si>
    <t>Exercise - Travel</t>
  </si>
  <si>
    <t>Exercise - Supplies</t>
  </si>
  <si>
    <t>Exercise - Other items</t>
  </si>
  <si>
    <t>Exercise - Other Authorized Personnel</t>
  </si>
  <si>
    <t>Training - Develop, deliver and evaluate training</t>
  </si>
  <si>
    <t>Training - Full or parttime staff or contractors/consultants</t>
  </si>
  <si>
    <t>Training - Other Authorized Personnel</t>
  </si>
  <si>
    <t>Training - Other items</t>
  </si>
  <si>
    <t>Training - Overtime and backfill expenses for parttime and volunteer emergency response personnel participating in FEMA training</t>
  </si>
  <si>
    <t>Training - Overtime and backfill for emergency preparedness and response personnel attending FEMA sponsored and approved training classes</t>
  </si>
  <si>
    <t>Training - Supplies</t>
  </si>
  <si>
    <t>Training - Travel</t>
  </si>
  <si>
    <t xml:space="preserve">Solution Area Subcategory </t>
  </si>
  <si>
    <t>Sub. Cat</t>
  </si>
  <si>
    <t>Planning - Public education &amp; outreach</t>
  </si>
  <si>
    <t>Planning - Develop scenario plans that incorporate the range of prevention, protection, response and recovery activities</t>
  </si>
  <si>
    <t>Planning - Develop and enhance plans and protocols</t>
  </si>
  <si>
    <t>Planning - Develop and implement homeland security support programs and adopt ongoing DHS National Initiatives</t>
  </si>
  <si>
    <t>Planning - Develop related terrorism prevention activities</t>
  </si>
  <si>
    <t>Planning - Develop or conduct assessments</t>
  </si>
  <si>
    <t>Planning - Establish, enhance, or evaluate Citizen Corps related volunteer programs</t>
  </si>
  <si>
    <t>Planning - Hiring of full- or part-time staff or contractors/consultants to assist with planning activities (not for the purpose of hiring public safety personnel fulfilling traditional public safety duties)</t>
  </si>
  <si>
    <t>Planning - Materials required to conduct planning activities</t>
  </si>
  <si>
    <t>Planning - Travel/per diem related to planning activities</t>
  </si>
  <si>
    <t>Planning - Overtime and backfill costs (IAW operational Cost Guidance)</t>
  </si>
  <si>
    <t>Planning - Other project areas with Prior approval from FEMA</t>
  </si>
  <si>
    <t>Planning - Other Authorized Personnel</t>
  </si>
  <si>
    <t>Planning - Conference to facilitate planning activities</t>
  </si>
  <si>
    <t>EMPG BUDGET DETAILS-POETE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</si>
</sst>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6"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ahoma"/>
      <family val="2"/>
    </font>
    <font>
      <b/>
      <sz val="12"/>
      <name val="Tahoma"/>
      <family val="2"/>
    </font>
    <font>
      <b/>
      <sz val="11"/>
      <name val="Tahoma"/>
      <family val="2"/>
    </font>
    <font>
      <b/>
      <sz val="10"/>
      <color indexed="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name val="Arial"/>
      <family val="2"/>
    </font>
    <font>
      <b/>
      <sz val="10"/>
      <name val="Arial"/>
      <family val="2"/>
    </font>
    <font>
      <b/>
      <sz val="10"/>
      <name val="Tahoma"/>
      <family val="2"/>
    </font>
    <font>
      <sz val="10"/>
      <name val="Arial"/>
      <family val="2"/>
    </font>
    <font>
      <i/>
      <sz val="10"/>
      <name val="Tahoma"/>
      <family val="2"/>
    </font>
    <font>
      <sz val="10"/>
      <name val="Arial"/>
      <family val="2"/>
    </font>
    <font>
      <b/>
      <sz val="10"/>
      <color indexed="10"/>
      <name val="Tahoma"/>
      <family val="2"/>
    </font>
    <font>
      <sz val="11"/>
      <name val="Tahoma"/>
      <family val="2"/>
    </font>
    <font>
      <sz val="10"/>
      <color theme="1"/>
      <name val="Tahoma"/>
      <family val="2"/>
    </font>
    <font>
      <sz val="11"/>
      <color theme="0"/>
      <name val="Calibri"/>
      <family val="2"/>
      <scheme val="minor"/>
    </font>
    <font>
      <sz val="11"/>
      <name val="Calibri"/>
      <family val="2"/>
      <scheme val="minor"/>
    </font>
    <font>
      <u/>
      <sz val="11"/>
      <color theme="10"/>
      <name val="Calibri"/>
      <family val="2"/>
      <scheme val="minor"/>
    </font>
    <font>
      <i/>
      <sz val="8.5"/>
      <color theme="1"/>
      <name val="Calibri"/>
      <family val="2"/>
      <scheme val="minor"/>
    </font>
    <font>
      <b/>
      <i/>
      <sz val="8.5"/>
      <color theme="1"/>
      <name val="Calibri"/>
      <family val="2"/>
      <scheme val="minor"/>
    </font>
    <font>
      <b/>
      <sz val="10"/>
      <color indexed="8"/>
      <name val="Tahoma"/>
      <family val="2"/>
    </font>
    <font>
      <sz val="10"/>
      <color indexed="8"/>
      <name val="Tahoma"/>
      <family val="2"/>
    </font>
    <font>
      <sz val="10"/>
      <color theme="1"/>
      <name val="Times New Roman"/>
      <family val="1"/>
    </font>
    <font>
      <b/>
      <sz val="10"/>
      <color theme="1"/>
      <name val="Times New Roman"/>
      <family val="1"/>
    </font>
    <font>
      <sz val="10"/>
      <name val="Arial"/>
    </font>
    <font>
      <sz val="11"/>
      <color theme="1"/>
      <name val="Arial"/>
      <family val="2"/>
    </font>
    <font>
      <i/>
      <sz val="9"/>
      <color theme="1"/>
      <name val="Calibri"/>
      <family val="2"/>
      <scheme val="minor"/>
    </font>
    <font>
      <sz val="9"/>
      <name val="Arial"/>
      <family val="2"/>
    </font>
    <font>
      <b/>
      <sz val="10"/>
      <color theme="1"/>
      <name val="Tahoma"/>
      <family val="2"/>
    </font>
    <font>
      <b/>
      <sz val="10"/>
      <color rgb="FFFF0000"/>
      <name val="Times New Roman"/>
      <family val="1"/>
    </font>
    <font>
      <sz val="12"/>
      <name val="Tahoma"/>
      <family val="2"/>
    </font>
    <font>
      <i/>
      <sz val="10"/>
      <color rgb="FFFF0000"/>
      <name val="Tahoma"/>
      <family val="2"/>
    </font>
    <font>
      <sz val="10"/>
      <color theme="1"/>
      <name val="Arial"/>
      <family val="2"/>
    </font>
    <font>
      <b/>
      <sz val="12"/>
      <color rgb="FFFF0000"/>
      <name val="Tahoma"/>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6"/>
        <bgColor indexed="64"/>
      </patternFill>
    </fill>
    <fill>
      <patternFill patternType="solid">
        <fgColor theme="0"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rgb="FFFF99FF"/>
        <bgColor indexed="64"/>
      </patternFill>
    </fill>
    <fill>
      <patternFill patternType="solid">
        <fgColor rgb="FFFFFF9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59">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4" fontId="3" fillId="0" borderId="0" applyFont="0" applyFill="0" applyBorder="0" applyAlignment="0" applyProtection="0"/>
    <xf numFmtId="44" fontId="3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3"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15" fillId="0" borderId="0"/>
    <xf numFmtId="0" fontId="15"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3" fillId="0" borderId="0" applyFont="0" applyFill="0" applyBorder="0" applyAlignment="0" applyProtection="0"/>
    <xf numFmtId="9" fontId="2" fillId="0" borderId="0" applyFont="0" applyFill="0" applyBorder="0" applyAlignment="0" applyProtection="0"/>
    <xf numFmtId="0" fontId="3" fillId="0" borderId="0"/>
    <xf numFmtId="43" fontId="2" fillId="0" borderId="0" applyFont="0" applyFill="0" applyBorder="0" applyAlignment="0" applyProtection="0"/>
    <xf numFmtId="9" fontId="3" fillId="0" borderId="0" applyFont="0" applyFill="0" applyBorder="0" applyAlignment="0" applyProtection="0"/>
    <xf numFmtId="0" fontId="3" fillId="0" borderId="0"/>
    <xf numFmtId="9" fontId="46" fillId="0" borderId="0" applyFont="0" applyFill="0" applyBorder="0" applyAlignment="0" applyProtection="0"/>
    <xf numFmtId="43" fontId="46" fillId="0" borderId="0" applyFont="0" applyFill="0" applyBorder="0" applyAlignment="0" applyProtection="0"/>
    <xf numFmtId="0" fontId="1" fillId="0" borderId="0"/>
    <xf numFmtId="44" fontId="1" fillId="0" borderId="0" applyFont="0" applyFill="0" applyBorder="0" applyAlignment="0" applyProtection="0"/>
  </cellStyleXfs>
  <cellXfs count="321">
    <xf numFmtId="0" fontId="0" fillId="0" borderId="0" xfId="0"/>
    <xf numFmtId="0" fontId="5" fillId="0" borderId="0" xfId="0" applyFont="1" applyBorder="1"/>
    <xf numFmtId="0" fontId="5" fillId="0" borderId="0" xfId="0" applyFont="1"/>
    <xf numFmtId="0" fontId="5" fillId="0" borderId="0" xfId="0" applyFont="1" applyAlignment="1"/>
    <xf numFmtId="0" fontId="5" fillId="0" borderId="0" xfId="0" applyFont="1" applyFill="1" applyBorder="1"/>
    <xf numFmtId="0" fontId="5" fillId="0" borderId="0" xfId="0" applyFont="1" applyProtection="1"/>
    <xf numFmtId="0" fontId="5" fillId="0" borderId="0" xfId="0" applyFont="1" applyBorder="1" applyProtection="1"/>
    <xf numFmtId="0" fontId="5" fillId="0" borderId="10" xfId="0" applyFont="1" applyBorder="1" applyProtection="1"/>
    <xf numFmtId="2" fontId="5" fillId="0" borderId="0" xfId="0" applyNumberFormat="1" applyFont="1"/>
    <xf numFmtId="0" fontId="5" fillId="0" borderId="0" xfId="0" applyFont="1" applyFill="1"/>
    <xf numFmtId="0" fontId="15" fillId="0" borderId="0" xfId="0" applyFont="1" applyFill="1" applyBorder="1" applyAlignment="1"/>
    <xf numFmtId="0" fontId="15" fillId="0" borderId="0" xfId="43"/>
    <xf numFmtId="0" fontId="5" fillId="0" borderId="0" xfId="43" applyFont="1"/>
    <xf numFmtId="0" fontId="5" fillId="0" borderId="0" xfId="43" applyNumberFormat="1" applyFont="1" applyFill="1" applyBorder="1" applyAlignment="1" applyProtection="1"/>
    <xf numFmtId="0" fontId="5" fillId="24" borderId="0" xfId="43" applyFont="1" applyFill="1"/>
    <xf numFmtId="0" fontId="5" fillId="0" borderId="0" xfId="43" applyFont="1" applyFill="1"/>
    <xf numFmtId="0" fontId="29" fillId="0" borderId="0" xfId="43" applyFont="1"/>
    <xf numFmtId="0" fontId="30" fillId="0" borderId="0" xfId="43" applyFont="1"/>
    <xf numFmtId="0" fontId="29" fillId="0" borderId="0" xfId="43" applyFont="1" applyBorder="1" applyAlignment="1"/>
    <xf numFmtId="0" fontId="15" fillId="0" borderId="0" xfId="43" applyFont="1" applyBorder="1" applyAlignment="1"/>
    <xf numFmtId="0" fontId="5" fillId="0" borderId="0" xfId="0" applyFont="1" applyBorder="1" applyAlignment="1">
      <alignment wrapText="1"/>
    </xf>
    <xf numFmtId="0" fontId="5" fillId="0" borderId="0" xfId="0" applyFont="1" applyBorder="1" applyAlignment="1" applyProtection="1">
      <alignment wrapText="1"/>
    </xf>
    <xf numFmtId="0" fontId="5" fillId="0" borderId="0" xfId="0" applyFont="1" applyAlignment="1">
      <alignment vertical="center"/>
    </xf>
    <xf numFmtId="0" fontId="30" fillId="0" borderId="0" xfId="0" applyFont="1" applyAlignment="1">
      <alignment vertical="center"/>
    </xf>
    <xf numFmtId="0" fontId="5" fillId="0" borderId="0" xfId="0" applyFont="1" applyBorder="1" applyAlignment="1">
      <alignment vertical="center"/>
    </xf>
    <xf numFmtId="0" fontId="15" fillId="0" borderId="0" xfId="0" applyFont="1"/>
    <xf numFmtId="0" fontId="15" fillId="0" borderId="0" xfId="0" applyFont="1" applyBorder="1" applyAlignment="1"/>
    <xf numFmtId="0" fontId="30" fillId="0" borderId="0" xfId="0" applyFont="1"/>
    <xf numFmtId="0" fontId="28" fillId="0" borderId="0" xfId="43" applyFont="1"/>
    <xf numFmtId="0" fontId="28" fillId="0" borderId="0" xfId="43" applyFont="1" applyFill="1" applyBorder="1"/>
    <xf numFmtId="0" fontId="29" fillId="0" borderId="0" xfId="43" applyFont="1" applyFill="1" applyBorder="1"/>
    <xf numFmtId="0" fontId="5" fillId="0" borderId="0" xfId="0" applyFont="1" applyBorder="1" applyAlignment="1" applyProtection="1"/>
    <xf numFmtId="0" fontId="5" fillId="0" borderId="0" xfId="0" applyFont="1" applyAlignment="1" applyProtection="1"/>
    <xf numFmtId="0" fontId="30" fillId="0" borderId="0" xfId="0" applyFont="1" applyBorder="1" applyProtection="1"/>
    <xf numFmtId="0" fontId="15" fillId="0" borderId="0" xfId="43" applyFill="1"/>
    <xf numFmtId="0" fontId="15" fillId="0" borderId="0" xfId="43" applyFont="1"/>
    <xf numFmtId="0" fontId="5" fillId="0" borderId="0" xfId="43" applyFont="1" applyBorder="1" applyAlignment="1"/>
    <xf numFmtId="0" fontId="3" fillId="0" borderId="0" xfId="43" applyFont="1"/>
    <xf numFmtId="0" fontId="3" fillId="0" borderId="0" xfId="0" applyFont="1" applyAlignment="1">
      <alignment wrapText="1"/>
    </xf>
    <xf numFmtId="0" fontId="3" fillId="0" borderId="0" xfId="0" applyFont="1"/>
    <xf numFmtId="0" fontId="5" fillId="28" borderId="0" xfId="0" applyFont="1" applyFill="1"/>
    <xf numFmtId="0" fontId="5" fillId="28" borderId="0" xfId="0" applyFont="1" applyFill="1" applyAlignment="1">
      <alignment vertical="center"/>
    </xf>
    <xf numFmtId="0" fontId="0" fillId="29" borderId="0" xfId="0" applyFill="1" applyAlignment="1">
      <alignment wrapText="1"/>
    </xf>
    <xf numFmtId="0" fontId="38" fillId="29" borderId="0" xfId="0" applyFont="1" applyFill="1" applyAlignment="1">
      <alignment wrapText="1"/>
    </xf>
    <xf numFmtId="0" fontId="0" fillId="35" borderId="0" xfId="0" applyFill="1" applyAlignment="1">
      <alignment wrapText="1"/>
    </xf>
    <xf numFmtId="0" fontId="5" fillId="28" borderId="0" xfId="0" applyFont="1" applyFill="1" applyAlignment="1"/>
    <xf numFmtId="0" fontId="0" fillId="28" borderId="0" xfId="0" applyFill="1" applyAlignment="1">
      <alignment wrapText="1"/>
    </xf>
    <xf numFmtId="0" fontId="38" fillId="28" borderId="0" xfId="0" applyFont="1" applyFill="1" applyAlignment="1">
      <alignment wrapText="1"/>
    </xf>
    <xf numFmtId="0" fontId="3" fillId="0" borderId="0" xfId="43" applyFont="1" applyFill="1" applyAlignment="1">
      <alignment wrapText="1"/>
    </xf>
    <xf numFmtId="0" fontId="44" fillId="0" borderId="0" xfId="0" applyFont="1" applyProtection="1">
      <protection locked="0"/>
    </xf>
    <xf numFmtId="0" fontId="5" fillId="37" borderId="0" xfId="0" applyFont="1" applyFill="1" applyBorder="1"/>
    <xf numFmtId="0" fontId="5" fillId="0" borderId="0" xfId="54" applyFont="1"/>
    <xf numFmtId="0" fontId="47" fillId="0" borderId="0" xfId="43" applyFont="1"/>
    <xf numFmtId="0" fontId="5" fillId="28" borderId="0" xfId="0" applyFont="1" applyFill="1" applyBorder="1"/>
    <xf numFmtId="0" fontId="47" fillId="28" borderId="0" xfId="43" applyFont="1" applyFill="1"/>
    <xf numFmtId="0" fontId="5" fillId="28" borderId="0" xfId="54" applyFont="1" applyFill="1"/>
    <xf numFmtId="0" fontId="44" fillId="28" borderId="0" xfId="0" applyFont="1" applyFill="1" applyProtection="1">
      <protection locked="0"/>
    </xf>
    <xf numFmtId="0" fontId="0" fillId="28" borderId="0" xfId="0" applyFill="1" applyBorder="1"/>
    <xf numFmtId="0" fontId="0" fillId="28" borderId="0" xfId="0" applyFill="1"/>
    <xf numFmtId="0" fontId="0" fillId="29" borderId="11" xfId="0" applyFill="1" applyBorder="1"/>
    <xf numFmtId="0" fontId="0" fillId="29" borderId="16" xfId="0" applyFill="1" applyBorder="1"/>
    <xf numFmtId="0" fontId="6" fillId="28" borderId="0" xfId="0" applyFont="1" applyFill="1" applyBorder="1" applyAlignment="1" applyProtection="1">
      <alignment horizontal="center"/>
    </xf>
    <xf numFmtId="0" fontId="6" fillId="28" borderId="0" xfId="0" applyFont="1" applyFill="1" applyBorder="1" applyAlignment="1" applyProtection="1">
      <alignment vertical="top"/>
    </xf>
    <xf numFmtId="0" fontId="35" fillId="0" borderId="0" xfId="0" applyFont="1" applyBorder="1" applyAlignment="1" applyProtection="1"/>
    <xf numFmtId="0" fontId="5" fillId="0" borderId="18"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1" fontId="0" fillId="0" borderId="11" xfId="0" applyNumberFormat="1" applyBorder="1" applyAlignment="1" applyProtection="1">
      <alignment horizontal="center" wrapText="1"/>
    </xf>
    <xf numFmtId="0" fontId="0" fillId="29" borderId="11" xfId="0" applyFill="1" applyBorder="1" applyAlignment="1">
      <alignment wrapText="1"/>
    </xf>
    <xf numFmtId="0" fontId="0" fillId="32" borderId="11" xfId="0" applyFont="1" applyFill="1" applyBorder="1" applyAlignment="1" applyProtection="1">
      <alignment wrapText="1"/>
    </xf>
    <xf numFmtId="0" fontId="0" fillId="32" borderId="11" xfId="0" applyFont="1" applyFill="1" applyBorder="1" applyAlignment="1" applyProtection="1">
      <alignment horizontal="center" wrapText="1"/>
    </xf>
    <xf numFmtId="0" fontId="0" fillId="35" borderId="11" xfId="0" applyFill="1" applyBorder="1" applyAlignment="1">
      <alignment wrapText="1"/>
    </xf>
    <xf numFmtId="0" fontId="0" fillId="32" borderId="16" xfId="0" applyFont="1" applyFill="1" applyBorder="1" applyAlignment="1" applyProtection="1">
      <alignment wrapText="1"/>
    </xf>
    <xf numFmtId="0" fontId="0" fillId="32" borderId="16" xfId="0" applyFont="1" applyFill="1" applyBorder="1" applyAlignment="1" applyProtection="1">
      <alignment horizontal="center" wrapText="1"/>
    </xf>
    <xf numFmtId="0" fontId="0" fillId="29" borderId="29" xfId="0" applyFill="1" applyBorder="1" applyAlignment="1">
      <alignment wrapText="1"/>
    </xf>
    <xf numFmtId="0" fontId="0" fillId="29" borderId="35" xfId="0" applyFill="1" applyBorder="1" applyAlignment="1">
      <alignment wrapText="1"/>
    </xf>
    <xf numFmtId="0" fontId="0" fillId="29" borderId="14" xfId="0" applyFill="1" applyBorder="1" applyAlignment="1">
      <alignment wrapText="1"/>
    </xf>
    <xf numFmtId="0" fontId="0" fillId="0" borderId="12" xfId="0" applyFill="1" applyBorder="1" applyAlignment="1">
      <alignment wrapText="1"/>
    </xf>
    <xf numFmtId="0" fontId="44" fillId="0" borderId="11" xfId="0" applyFont="1" applyBorder="1" applyAlignment="1" applyProtection="1">
      <alignment wrapText="1"/>
      <protection locked="0"/>
    </xf>
    <xf numFmtId="0" fontId="44" fillId="28" borderId="0" xfId="0" applyFont="1" applyFill="1" applyAlignment="1" applyProtection="1">
      <alignment wrapText="1"/>
      <protection locked="0"/>
    </xf>
    <xf numFmtId="0" fontId="44" fillId="0" borderId="0" xfId="0" applyFont="1" applyAlignment="1" applyProtection="1">
      <alignment wrapText="1"/>
      <protection locked="0"/>
    </xf>
    <xf numFmtId="0" fontId="5" fillId="28" borderId="0" xfId="54" applyFont="1" applyFill="1" applyAlignment="1"/>
    <xf numFmtId="0" fontId="5" fillId="0" borderId="0" xfId="54" applyFont="1" applyAlignment="1"/>
    <xf numFmtId="0" fontId="6" fillId="28" borderId="0" xfId="0" applyFont="1" applyFill="1" applyBorder="1" applyAlignment="1" applyProtection="1"/>
    <xf numFmtId="0" fontId="6" fillId="28" borderId="0" xfId="0" applyFont="1" applyFill="1" applyBorder="1" applyAlignment="1" applyProtection="1">
      <alignment horizontal="center" wrapText="1"/>
    </xf>
    <xf numFmtId="0" fontId="6" fillId="28" borderId="0" xfId="0" applyFont="1" applyFill="1" applyBorder="1" applyAlignment="1" applyProtection="1">
      <alignment wrapText="1"/>
    </xf>
    <xf numFmtId="0" fontId="6" fillId="28" borderId="0" xfId="0" applyFont="1" applyFill="1" applyBorder="1" applyAlignment="1" applyProtection="1">
      <alignment horizontal="left"/>
    </xf>
    <xf numFmtId="0" fontId="6" fillId="28" borderId="0" xfId="0" applyFont="1" applyFill="1" applyBorder="1" applyAlignment="1" applyProtection="1">
      <alignment horizontal="left" vertical="top"/>
    </xf>
    <xf numFmtId="0" fontId="44" fillId="0" borderId="11" xfId="0" applyFont="1" applyBorder="1" applyAlignment="1" applyProtection="1">
      <alignment horizontal="left" wrapText="1"/>
      <protection locked="0"/>
    </xf>
    <xf numFmtId="0" fontId="5" fillId="28" borderId="0" xfId="54" applyFont="1" applyFill="1" applyAlignment="1">
      <alignment horizontal="left" wrapText="1"/>
    </xf>
    <xf numFmtId="0" fontId="44" fillId="28" borderId="0" xfId="0" applyFont="1" applyFill="1" applyAlignment="1" applyProtection="1">
      <alignment horizontal="left" wrapText="1"/>
      <protection locked="0"/>
    </xf>
    <xf numFmtId="0" fontId="51" fillId="28" borderId="0" xfId="0" applyFont="1" applyFill="1" applyProtection="1">
      <protection locked="0"/>
    </xf>
    <xf numFmtId="0" fontId="52" fillId="28" borderId="0" xfId="0" applyFont="1" applyFill="1" applyBorder="1" applyAlignment="1" applyProtection="1">
      <alignment horizontal="center"/>
    </xf>
    <xf numFmtId="0" fontId="52" fillId="28" borderId="0" xfId="0" applyFont="1" applyFill="1" applyBorder="1" applyAlignment="1" applyProtection="1">
      <alignment vertical="top"/>
    </xf>
    <xf numFmtId="0" fontId="52" fillId="28" borderId="0" xfId="0" applyFont="1" applyFill="1" applyBorder="1" applyAlignment="1" applyProtection="1"/>
    <xf numFmtId="10" fontId="5" fillId="0" borderId="23" xfId="55" applyNumberFormat="1" applyFont="1" applyBorder="1" applyAlignment="1">
      <alignment horizontal="center"/>
    </xf>
    <xf numFmtId="43" fontId="5" fillId="0" borderId="24" xfId="56" applyFont="1" applyBorder="1" applyAlignment="1">
      <alignment horizontal="center"/>
    </xf>
    <xf numFmtId="10" fontId="5" fillId="0" borderId="31" xfId="55" applyNumberFormat="1" applyFont="1" applyBorder="1" applyAlignment="1">
      <alignment horizontal="center"/>
    </xf>
    <xf numFmtId="43" fontId="5" fillId="0" borderId="32" xfId="56" applyFont="1" applyBorder="1" applyAlignment="1">
      <alignment horizontal="center"/>
    </xf>
    <xf numFmtId="0" fontId="30" fillId="29" borderId="11" xfId="0" applyFont="1" applyFill="1" applyBorder="1" applyAlignment="1" applyProtection="1">
      <alignment horizontal="center" vertical="center" wrapText="1"/>
    </xf>
    <xf numFmtId="43" fontId="44" fillId="0" borderId="11" xfId="56" applyFont="1" applyBorder="1" applyAlignment="1" applyProtection="1">
      <protection locked="0"/>
    </xf>
    <xf numFmtId="43" fontId="52" fillId="28" borderId="0" xfId="56" applyFont="1" applyFill="1" applyBorder="1" applyAlignment="1" applyProtection="1">
      <alignment horizontal="center"/>
    </xf>
    <xf numFmtId="43" fontId="52" fillId="28" borderId="0" xfId="56" applyFont="1" applyFill="1" applyBorder="1" applyAlignment="1" applyProtection="1">
      <alignment vertical="top"/>
    </xf>
    <xf numFmtId="43" fontId="52" fillId="28" borderId="0" xfId="56" applyFont="1" applyFill="1" applyBorder="1" applyAlignment="1" applyProtection="1"/>
    <xf numFmtId="43" fontId="5" fillId="28" borderId="0" xfId="56" applyFont="1" applyFill="1"/>
    <xf numFmtId="43" fontId="5" fillId="0" borderId="0" xfId="56" applyFont="1"/>
    <xf numFmtId="43" fontId="5" fillId="28" borderId="0" xfId="56" applyFont="1" applyFill="1" applyAlignment="1"/>
    <xf numFmtId="43" fontId="5" fillId="28" borderId="0" xfId="56" applyFont="1" applyFill="1" applyAlignment="1">
      <alignment horizontal="center"/>
    </xf>
    <xf numFmtId="43" fontId="5" fillId="28" borderId="0" xfId="56" applyFont="1" applyFill="1" applyBorder="1" applyAlignment="1">
      <alignment horizontal="center"/>
    </xf>
    <xf numFmtId="43" fontId="5" fillId="0" borderId="0" xfId="56" applyFont="1" applyAlignment="1">
      <alignment horizontal="center"/>
    </xf>
    <xf numFmtId="43" fontId="47" fillId="28" borderId="0" xfId="56" applyFont="1" applyFill="1" applyAlignment="1">
      <alignment horizontal="center"/>
    </xf>
    <xf numFmtId="43" fontId="5" fillId="28" borderId="0" xfId="56" applyFont="1" applyFill="1" applyAlignment="1">
      <alignment horizontal="center" wrapText="1"/>
    </xf>
    <xf numFmtId="0" fontId="6" fillId="28" borderId="26" xfId="0" applyFont="1" applyFill="1" applyBorder="1" applyAlignment="1" applyProtection="1"/>
    <xf numFmtId="0" fontId="0" fillId="0" borderId="0" xfId="0" applyAlignment="1">
      <alignment wrapText="1"/>
    </xf>
    <xf numFmtId="43" fontId="6" fillId="28" borderId="0" xfId="56" applyFont="1" applyFill="1" applyBorder="1" applyAlignment="1" applyProtection="1">
      <alignment horizontal="center"/>
    </xf>
    <xf numFmtId="44" fontId="3" fillId="0" borderId="11" xfId="28" applyFont="1" applyBorder="1" applyProtection="1">
      <protection locked="0"/>
    </xf>
    <xf numFmtId="0" fontId="3" fillId="0" borderId="11" xfId="0" applyFont="1" applyBorder="1"/>
    <xf numFmtId="1" fontId="6" fillId="28" borderId="26" xfId="0" applyNumberFormat="1" applyFont="1" applyFill="1" applyBorder="1" applyAlignment="1" applyProtection="1">
      <alignment horizontal="center"/>
    </xf>
    <xf numFmtId="1" fontId="6" fillId="28" borderId="0" xfId="0" applyNumberFormat="1" applyFont="1" applyFill="1" applyBorder="1" applyAlignment="1" applyProtection="1">
      <alignment horizontal="center"/>
    </xf>
    <xf numFmtId="1" fontId="0" fillId="28" borderId="0" xfId="0" applyNumberFormat="1" applyFill="1" applyAlignment="1">
      <alignment horizontal="center"/>
    </xf>
    <xf numFmtId="1" fontId="0" fillId="0" borderId="0" xfId="0" applyNumberFormat="1" applyAlignment="1">
      <alignment horizontal="center"/>
    </xf>
    <xf numFmtId="1" fontId="3" fillId="0" borderId="11" xfId="28" applyNumberFormat="1" applyFont="1" applyBorder="1" applyAlignment="1" applyProtection="1">
      <alignment horizontal="center"/>
      <protection locked="0"/>
    </xf>
    <xf numFmtId="43" fontId="6" fillId="28" borderId="0" xfId="56" applyFont="1" applyFill="1" applyBorder="1" applyAlignment="1" applyProtection="1">
      <alignment horizontal="center" wrapText="1"/>
    </xf>
    <xf numFmtId="43" fontId="6" fillId="28" borderId="26" xfId="56" applyFont="1" applyFill="1" applyBorder="1" applyAlignment="1" applyProtection="1">
      <alignment horizontal="center" wrapText="1"/>
    </xf>
    <xf numFmtId="43" fontId="6" fillId="28" borderId="26" xfId="56" applyFont="1" applyFill="1" applyBorder="1" applyAlignment="1" applyProtection="1">
      <alignment horizontal="center"/>
    </xf>
    <xf numFmtId="43" fontId="6" fillId="28" borderId="0" xfId="56" applyFont="1" applyFill="1" applyBorder="1" applyAlignment="1" applyProtection="1">
      <alignment horizontal="center" vertical="top"/>
    </xf>
    <xf numFmtId="43" fontId="3" fillId="0" borderId="11" xfId="56" applyFont="1" applyBorder="1" applyAlignment="1" applyProtection="1">
      <alignment horizontal="center"/>
    </xf>
    <xf numFmtId="43" fontId="3" fillId="28" borderId="11" xfId="56" applyFont="1" applyFill="1" applyBorder="1" applyAlignment="1">
      <alignment horizontal="center"/>
    </xf>
    <xf numFmtId="43" fontId="0" fillId="28" borderId="0" xfId="56" applyFont="1" applyFill="1" applyAlignment="1">
      <alignment horizontal="center"/>
    </xf>
    <xf numFmtId="43" fontId="0" fillId="28" borderId="0" xfId="56" applyFont="1" applyFill="1" applyAlignment="1">
      <alignment horizontal="center" wrapText="1"/>
    </xf>
    <xf numFmtId="43" fontId="0" fillId="0" borderId="0" xfId="56" applyFont="1" applyAlignment="1">
      <alignment horizontal="center"/>
    </xf>
    <xf numFmtId="43" fontId="0" fillId="0" borderId="0" xfId="56" applyFont="1" applyAlignment="1">
      <alignment horizontal="center" wrapText="1"/>
    </xf>
    <xf numFmtId="43" fontId="5" fillId="0" borderId="11" xfId="56" applyFont="1" applyBorder="1" applyAlignment="1">
      <alignment horizontal="center"/>
    </xf>
    <xf numFmtId="43" fontId="5" fillId="0" borderId="37" xfId="56" applyFont="1" applyBorder="1" applyAlignment="1">
      <alignment horizontal="center"/>
    </xf>
    <xf numFmtId="44" fontId="3" fillId="0" borderId="11" xfId="28" applyFont="1" applyBorder="1" applyProtection="1"/>
    <xf numFmtId="0" fontId="3" fillId="29" borderId="14" xfId="0" applyFont="1" applyFill="1" applyBorder="1" applyAlignment="1" applyProtection="1">
      <alignment horizontal="center" vertical="center" wrapText="1"/>
    </xf>
    <xf numFmtId="1" fontId="3" fillId="29" borderId="14" xfId="0" applyNumberFormat="1" applyFont="1" applyFill="1" applyBorder="1" applyAlignment="1" applyProtection="1">
      <alignment horizontal="center" vertical="center" wrapText="1"/>
    </xf>
    <xf numFmtId="0" fontId="55" fillId="30" borderId="16" xfId="0" applyFont="1" applyFill="1" applyBorder="1" applyAlignment="1" applyProtection="1">
      <alignment wrapText="1"/>
    </xf>
    <xf numFmtId="0" fontId="5" fillId="0" borderId="0" xfId="0" applyFont="1" applyFill="1" applyBorder="1" applyAlignment="1">
      <alignment vertical="center"/>
    </xf>
    <xf numFmtId="44" fontId="0" fillId="28" borderId="11" xfId="28" applyFont="1" applyFill="1" applyBorder="1"/>
    <xf numFmtId="0" fontId="37" fillId="31" borderId="11" xfId="0" applyFont="1" applyFill="1" applyBorder="1" applyAlignment="1" applyProtection="1">
      <alignment horizontal="left" vertical="center" wrapText="1"/>
    </xf>
    <xf numFmtId="0" fontId="5" fillId="0" borderId="0"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44" fillId="28" borderId="0" xfId="0" applyFont="1" applyFill="1" applyBorder="1" applyProtection="1"/>
    <xf numFmtId="0" fontId="3" fillId="29" borderId="11" xfId="43" applyFont="1" applyFill="1" applyBorder="1" applyAlignment="1" applyProtection="1">
      <alignment horizontal="center" wrapText="1"/>
    </xf>
    <xf numFmtId="10" fontId="3" fillId="29" borderId="11" xfId="50" applyNumberFormat="1" applyFont="1" applyFill="1" applyBorder="1" applyAlignment="1" applyProtection="1">
      <alignment horizontal="center" wrapText="1"/>
    </xf>
    <xf numFmtId="10" fontId="3" fillId="29" borderId="12" xfId="50" applyNumberFormat="1" applyFont="1" applyFill="1" applyBorder="1" applyAlignment="1" applyProtection="1">
      <alignment horizontal="center" wrapText="1"/>
    </xf>
    <xf numFmtId="9" fontId="49" fillId="38" borderId="23" xfId="53" applyFont="1" applyFill="1" applyBorder="1" applyAlignment="1" applyProtection="1">
      <alignment horizontal="center" wrapText="1"/>
    </xf>
    <xf numFmtId="43" fontId="49" fillId="38" borderId="24" xfId="56" applyFont="1" applyFill="1" applyBorder="1" applyAlignment="1" applyProtection="1">
      <alignment horizontal="center" wrapText="1"/>
    </xf>
    <xf numFmtId="43" fontId="49" fillId="38" borderId="11" xfId="56" applyFont="1" applyFill="1" applyBorder="1" applyAlignment="1" applyProtection="1">
      <alignment horizontal="center" wrapText="1"/>
    </xf>
    <xf numFmtId="0" fontId="5" fillId="28" borderId="20" xfId="54" applyFont="1" applyFill="1" applyBorder="1" applyProtection="1"/>
    <xf numFmtId="0" fontId="5" fillId="28" borderId="0" xfId="54" applyFont="1" applyFill="1" applyBorder="1" applyProtection="1"/>
    <xf numFmtId="0" fontId="5" fillId="28" borderId="0" xfId="54" applyFont="1" applyFill="1" applyBorder="1" applyAlignment="1" applyProtection="1">
      <alignment horizontal="left" wrapText="1"/>
    </xf>
    <xf numFmtId="0" fontId="45" fillId="32" borderId="11" xfId="0" applyFont="1" applyFill="1" applyBorder="1" applyAlignment="1" applyProtection="1">
      <alignment horizontal="center" vertical="center"/>
    </xf>
    <xf numFmtId="43" fontId="44" fillId="32" borderId="11" xfId="56" applyFont="1" applyFill="1" applyBorder="1" applyAlignment="1" applyProtection="1">
      <alignment horizontal="center"/>
    </xf>
    <xf numFmtId="43" fontId="44" fillId="32" borderId="14" xfId="56" applyFont="1" applyFill="1" applyBorder="1" applyAlignment="1" applyProtection="1">
      <alignment horizontal="center"/>
    </xf>
    <xf numFmtId="0" fontId="44" fillId="28" borderId="0" xfId="0" applyFont="1" applyFill="1" applyBorder="1" applyAlignment="1" applyProtection="1">
      <alignment wrapText="1"/>
    </xf>
    <xf numFmtId="43" fontId="5" fillId="28" borderId="0" xfId="56" applyFont="1" applyFill="1" applyBorder="1" applyProtection="1"/>
    <xf numFmtId="43" fontId="5" fillId="28" borderId="21" xfId="56" applyFont="1" applyFill="1" applyBorder="1" applyProtection="1"/>
    <xf numFmtId="43" fontId="44" fillId="0" borderId="12" xfId="56" applyFont="1" applyBorder="1" applyAlignment="1" applyProtection="1"/>
    <xf numFmtId="43" fontId="5" fillId="0" borderId="24" xfId="56" applyFont="1" applyBorder="1" applyAlignment="1" applyProtection="1">
      <alignment horizontal="center"/>
    </xf>
    <xf numFmtId="43" fontId="5" fillId="0" borderId="32" xfId="56" applyFont="1" applyBorder="1" applyAlignment="1" applyProtection="1">
      <alignment horizontal="center"/>
    </xf>
    <xf numFmtId="43" fontId="5" fillId="28" borderId="21" xfId="56" applyFont="1" applyFill="1" applyBorder="1" applyAlignment="1" applyProtection="1"/>
    <xf numFmtId="0" fontId="5" fillId="28" borderId="18" xfId="54" applyFont="1" applyFill="1" applyBorder="1" applyProtection="1"/>
    <xf numFmtId="0" fontId="5" fillId="28" borderId="28" xfId="54" applyFont="1" applyFill="1" applyBorder="1" applyProtection="1"/>
    <xf numFmtId="0" fontId="5" fillId="28" borderId="28" xfId="54" applyFont="1" applyFill="1" applyBorder="1" applyAlignment="1" applyProtection="1">
      <alignment horizontal="left" wrapText="1"/>
    </xf>
    <xf numFmtId="0" fontId="45" fillId="32" borderId="11" xfId="0" applyFont="1" applyFill="1" applyBorder="1" applyAlignment="1" applyProtection="1">
      <alignment horizontal="center" vertical="center" wrapText="1"/>
    </xf>
    <xf numFmtId="43" fontId="5" fillId="28" borderId="28" xfId="56" applyFont="1" applyFill="1" applyBorder="1" applyProtection="1"/>
    <xf numFmtId="10" fontId="5" fillId="29" borderId="23" xfId="55" applyNumberFormat="1" applyFont="1" applyFill="1" applyBorder="1" applyAlignment="1" applyProtection="1">
      <alignment horizontal="center"/>
    </xf>
    <xf numFmtId="43" fontId="5" fillId="29" borderId="24" xfId="56" applyFont="1" applyFill="1" applyBorder="1" applyAlignment="1" applyProtection="1">
      <alignment horizontal="center"/>
    </xf>
    <xf numFmtId="0" fontId="5" fillId="0" borderId="11" xfId="54" applyFont="1" applyBorder="1" applyAlignment="1" applyProtection="1">
      <protection locked="0"/>
    </xf>
    <xf numFmtId="10" fontId="5" fillId="0" borderId="23" xfId="55" applyNumberFormat="1" applyFont="1" applyBorder="1" applyAlignment="1" applyProtection="1">
      <alignment horizontal="center"/>
      <protection locked="0"/>
    </xf>
    <xf numFmtId="10" fontId="5" fillId="0" borderId="31" xfId="55" applyNumberFormat="1" applyFont="1" applyBorder="1" applyAlignment="1" applyProtection="1">
      <alignment horizontal="center"/>
      <protection locked="0"/>
    </xf>
    <xf numFmtId="0" fontId="5" fillId="0" borderId="11" xfId="54" applyFont="1" applyBorder="1" applyAlignment="1" applyProtection="1">
      <alignment horizontal="center"/>
      <protection locked="0"/>
    </xf>
    <xf numFmtId="43" fontId="44" fillId="28" borderId="0" xfId="56" applyFont="1" applyFill="1" applyBorder="1" applyAlignment="1" applyProtection="1">
      <alignment horizontal="center"/>
    </xf>
    <xf numFmtId="43" fontId="5" fillId="28" borderId="0" xfId="56" applyFont="1" applyFill="1" applyAlignment="1" applyProtection="1">
      <alignment horizontal="center"/>
    </xf>
    <xf numFmtId="43" fontId="5" fillId="28" borderId="0" xfId="56" applyFont="1" applyFill="1" applyBorder="1" applyAlignment="1" applyProtection="1">
      <alignment horizontal="center"/>
    </xf>
    <xf numFmtId="0" fontId="54" fillId="42" borderId="14" xfId="0" applyFont="1" applyFill="1" applyBorder="1" applyAlignment="1" applyProtection="1">
      <alignment horizontal="center" vertical="center" wrapText="1"/>
    </xf>
    <xf numFmtId="0" fontId="54" fillId="33" borderId="14" xfId="0" applyFont="1" applyFill="1" applyBorder="1" applyAlignment="1" applyProtection="1">
      <alignment horizontal="center" vertical="center" wrapText="1"/>
    </xf>
    <xf numFmtId="43" fontId="54" fillId="43" borderId="14" xfId="56" applyFont="1" applyFill="1" applyBorder="1" applyAlignment="1" applyProtection="1">
      <alignment horizontal="center" vertical="center" wrapText="1"/>
    </xf>
    <xf numFmtId="43" fontId="54" fillId="39" borderId="14" xfId="56" applyFont="1" applyFill="1" applyBorder="1" applyAlignment="1" applyProtection="1">
      <alignment horizontal="center" vertical="center" wrapText="1"/>
    </xf>
    <xf numFmtId="43" fontId="49" fillId="38" borderId="11" xfId="56" applyFont="1" applyFill="1" applyBorder="1" applyAlignment="1" applyProtection="1">
      <alignment horizontal="center" vertical="center" wrapText="1"/>
    </xf>
    <xf numFmtId="0" fontId="54" fillId="35" borderId="16" xfId="0" applyFont="1" applyFill="1" applyBorder="1" applyAlignment="1" applyProtection="1">
      <alignment horizontal="center" vertical="center" wrapText="1"/>
    </xf>
    <xf numFmtId="43" fontId="54" fillId="35" borderId="11" xfId="56" applyFont="1" applyFill="1" applyBorder="1" applyAlignment="1" applyProtection="1">
      <alignment horizontal="center" vertical="center" wrapText="1"/>
    </xf>
    <xf numFmtId="43" fontId="54" fillId="29" borderId="11" xfId="56" applyFont="1" applyFill="1" applyBorder="1" applyAlignment="1" applyProtection="1">
      <alignment horizontal="center" vertical="center" wrapText="1"/>
    </xf>
    <xf numFmtId="43" fontId="0" fillId="28" borderId="0" xfId="56" applyFont="1" applyFill="1" applyAlignment="1" applyProtection="1">
      <alignment horizontal="center"/>
    </xf>
    <xf numFmtId="0" fontId="54" fillId="41" borderId="11" xfId="0" applyFont="1" applyFill="1" applyBorder="1" applyAlignment="1" applyProtection="1">
      <alignment horizontal="center" vertical="center" wrapText="1"/>
    </xf>
    <xf numFmtId="0" fontId="5" fillId="41" borderId="11" xfId="0" applyFont="1" applyFill="1" applyBorder="1" applyAlignment="1" applyProtection="1">
      <alignment horizontal="center" vertical="center" wrapText="1"/>
    </xf>
    <xf numFmtId="0" fontId="3" fillId="41" borderId="11" xfId="0" applyFont="1" applyFill="1" applyBorder="1" applyAlignment="1" applyProtection="1">
      <alignment horizontal="center" vertical="center" wrapText="1"/>
    </xf>
    <xf numFmtId="0" fontId="44" fillId="28" borderId="0" xfId="0" applyFont="1" applyFill="1" applyProtection="1"/>
    <xf numFmtId="0" fontId="51" fillId="30" borderId="16" xfId="0" applyFont="1" applyFill="1" applyBorder="1" applyAlignment="1" applyProtection="1">
      <alignment horizontal="center" wrapText="1"/>
    </xf>
    <xf numFmtId="0" fontId="7" fillId="0" borderId="0" xfId="0" applyFont="1" applyBorder="1" applyAlignment="1" applyProtection="1">
      <alignment horizont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xf>
    <xf numFmtId="0" fontId="8" fillId="25" borderId="11" xfId="0"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xf>
    <xf numFmtId="0" fontId="30" fillId="29" borderId="11" xfId="0" applyFont="1" applyFill="1" applyBorder="1" applyAlignment="1" applyProtection="1">
      <alignment horizontal="center" vertical="center"/>
    </xf>
    <xf numFmtId="14" fontId="5" fillId="0" borderId="11" xfId="0" applyNumberFormat="1" applyFont="1" applyFill="1" applyBorder="1" applyAlignment="1" applyProtection="1">
      <alignment horizontal="center" vertical="center"/>
    </xf>
    <xf numFmtId="14" fontId="30" fillId="29" borderId="12" xfId="28" applyNumberFormat="1" applyFont="1" applyFill="1" applyBorder="1" applyAlignment="1" applyProtection="1">
      <alignment horizontal="left" vertical="center"/>
    </xf>
    <xf numFmtId="14" fontId="30" fillId="29" borderId="15" xfId="28" applyNumberFormat="1" applyFont="1" applyFill="1" applyBorder="1" applyAlignment="1" applyProtection="1">
      <alignment horizontal="left" vertical="center"/>
    </xf>
    <xf numFmtId="14" fontId="30" fillId="29" borderId="16" xfId="28" applyNumberFormat="1" applyFont="1" applyFill="1" applyBorder="1" applyAlignment="1" applyProtection="1">
      <alignment horizontal="left" vertical="center"/>
    </xf>
    <xf numFmtId="0" fontId="5" fillId="0" borderId="11" xfId="0" applyFont="1" applyFill="1" applyBorder="1" applyAlignment="1" applyProtection="1">
      <alignment horizontal="left" vertical="center" indent="1"/>
    </xf>
    <xf numFmtId="43" fontId="5" fillId="0" borderId="11" xfId="56" applyFont="1" applyBorder="1" applyAlignment="1">
      <alignment horizontal="center" vertical="center"/>
    </xf>
    <xf numFmtId="0" fontId="30" fillId="39" borderId="11"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indent="1"/>
    </xf>
    <xf numFmtId="0" fontId="30" fillId="38" borderId="11" xfId="0" applyFont="1" applyFill="1" applyBorder="1" applyAlignment="1" applyProtection="1">
      <alignment horizontal="center" vertical="center" wrapText="1"/>
    </xf>
    <xf numFmtId="0" fontId="30" fillId="26" borderId="11" xfId="0" applyFont="1" applyFill="1" applyBorder="1" applyAlignment="1" applyProtection="1">
      <alignment horizontal="center" vertical="center" wrapText="1"/>
    </xf>
    <xf numFmtId="43" fontId="30" fillId="26" borderId="11" xfId="56" applyFont="1" applyFill="1" applyBorder="1" applyAlignment="1">
      <alignment horizontal="center" vertical="center"/>
    </xf>
    <xf numFmtId="43" fontId="30" fillId="39" borderId="11" xfId="56" applyFont="1" applyFill="1" applyBorder="1" applyAlignment="1">
      <alignment horizontal="center" vertical="center"/>
    </xf>
    <xf numFmtId="0" fontId="32" fillId="0" borderId="29" xfId="0" applyFont="1" applyBorder="1" applyAlignment="1" applyProtection="1">
      <alignment horizontal="left" vertical="center" wrapText="1"/>
    </xf>
    <xf numFmtId="0" fontId="53" fillId="0" borderId="14" xfId="0" applyFont="1" applyFill="1" applyBorder="1" applyAlignment="1" applyProtection="1">
      <alignment horizontal="center" wrapText="1"/>
    </xf>
    <xf numFmtId="0" fontId="5" fillId="37" borderId="12" xfId="0" applyFont="1" applyFill="1" applyBorder="1" applyAlignment="1" applyProtection="1">
      <alignment horizontal="center" vertical="center"/>
    </xf>
    <xf numFmtId="0" fontId="5" fillId="37" borderId="15" xfId="0" applyFont="1" applyFill="1" applyBorder="1" applyAlignment="1" applyProtection="1">
      <alignment horizontal="center" vertical="center"/>
    </xf>
    <xf numFmtId="0" fontId="5" fillId="37" borderId="16" xfId="0" applyFont="1" applyFill="1" applyBorder="1" applyAlignment="1" applyProtection="1">
      <alignment horizontal="center" vertical="center"/>
    </xf>
    <xf numFmtId="0" fontId="30" fillId="38" borderId="11" xfId="0" applyFont="1" applyFill="1" applyBorder="1" applyAlignment="1">
      <alignment horizontal="center" vertical="center"/>
    </xf>
    <xf numFmtId="0" fontId="5" fillId="38" borderId="11" xfId="0" applyFont="1" applyFill="1" applyBorder="1" applyAlignment="1">
      <alignment horizontal="center" vertical="center"/>
    </xf>
    <xf numFmtId="43" fontId="30" fillId="26" borderId="12" xfId="56" applyFont="1" applyFill="1" applyBorder="1" applyAlignment="1">
      <alignment horizontal="center" vertical="center"/>
    </xf>
    <xf numFmtId="43" fontId="30" fillId="26" borderId="16" xfId="56" applyFont="1" applyFill="1" applyBorder="1" applyAlignment="1">
      <alignment horizontal="center" vertical="center"/>
    </xf>
    <xf numFmtId="0" fontId="8" fillId="27" borderId="11" xfId="0" applyFont="1" applyFill="1" applyBorder="1" applyAlignment="1" applyProtection="1">
      <alignment horizontal="center" vertical="center" wrapText="1"/>
    </xf>
    <xf numFmtId="0" fontId="30" fillId="43" borderId="11" xfId="0" applyFont="1" applyFill="1" applyBorder="1" applyAlignment="1" applyProtection="1">
      <alignment horizontal="center" vertical="center"/>
    </xf>
    <xf numFmtId="43" fontId="30" fillId="43" borderId="11" xfId="56" applyFont="1" applyFill="1" applyBorder="1" applyAlignment="1">
      <alignment horizontal="center" vertical="center"/>
    </xf>
    <xf numFmtId="0" fontId="5" fillId="37" borderId="11" xfId="0" applyFont="1" applyFill="1" applyBorder="1" applyAlignment="1" applyProtection="1">
      <alignment horizontal="left" vertical="center" indent="1"/>
    </xf>
    <xf numFmtId="43" fontId="5" fillId="37" borderId="11" xfId="56" applyFont="1" applyFill="1" applyBorder="1" applyAlignment="1">
      <alignment horizontal="center" vertical="center"/>
    </xf>
    <xf numFmtId="0" fontId="30" fillId="29" borderId="12" xfId="0" applyFont="1" applyFill="1" applyBorder="1" applyAlignment="1" applyProtection="1">
      <alignment horizontal="center" vertical="center"/>
    </xf>
    <xf numFmtId="0" fontId="30" fillId="29" borderId="16" xfId="0" applyFont="1" applyFill="1" applyBorder="1" applyAlignment="1" applyProtection="1">
      <alignment horizontal="center" vertical="center"/>
    </xf>
    <xf numFmtId="0" fontId="37" fillId="31" borderId="12" xfId="0" applyFont="1" applyFill="1" applyBorder="1" applyAlignment="1" applyProtection="1">
      <alignment horizontal="center" vertical="center" wrapText="1"/>
    </xf>
    <xf numFmtId="0" fontId="37" fillId="31" borderId="15" xfId="0" applyFont="1" applyFill="1" applyBorder="1" applyAlignment="1" applyProtection="1">
      <alignment horizontal="center" vertical="center" wrapText="1"/>
    </xf>
    <xf numFmtId="0" fontId="37" fillId="31" borderId="16" xfId="0" applyFont="1" applyFill="1" applyBorder="1" applyAlignment="1" applyProtection="1">
      <alignment horizontal="center" vertical="center" wrapText="1"/>
    </xf>
    <xf numFmtId="0" fontId="50" fillId="26" borderId="11" xfId="0" applyFont="1" applyFill="1" applyBorder="1" applyAlignment="1" applyProtection="1">
      <alignment horizontal="center" vertical="center"/>
    </xf>
    <xf numFmtId="0" fontId="30" fillId="26" borderId="11" xfId="0" applyFont="1" applyFill="1" applyBorder="1" applyAlignment="1" applyProtection="1">
      <alignment horizontal="center" vertical="center"/>
    </xf>
    <xf numFmtId="0" fontId="37" fillId="36" borderId="12" xfId="0" applyFont="1" applyFill="1" applyBorder="1" applyAlignment="1" applyProtection="1">
      <alignment horizontal="center" vertical="center" wrapText="1"/>
    </xf>
    <xf numFmtId="0" fontId="37" fillId="36" borderId="15" xfId="0" applyFont="1" applyFill="1" applyBorder="1" applyAlignment="1" applyProtection="1">
      <alignment horizontal="center" vertical="center" wrapText="1"/>
    </xf>
    <xf numFmtId="0" fontId="37" fillId="36" borderId="16" xfId="0" applyFont="1" applyFill="1" applyBorder="1" applyAlignment="1" applyProtection="1">
      <alignment horizontal="center" vertical="center" wrapText="1"/>
    </xf>
    <xf numFmtId="0" fontId="0" fillId="36" borderId="12" xfId="0" applyFill="1" applyBorder="1" applyAlignment="1">
      <alignment horizontal="center" wrapText="1"/>
    </xf>
    <xf numFmtId="0" fontId="0" fillId="36" borderId="15" xfId="0" applyFill="1" applyBorder="1" applyAlignment="1">
      <alignment horizontal="center" wrapText="1"/>
    </xf>
    <xf numFmtId="0" fontId="0" fillId="36" borderId="19" xfId="0" applyFill="1" applyBorder="1" applyAlignment="1">
      <alignment horizontal="center" wrapText="1"/>
    </xf>
    <xf numFmtId="0" fontId="0" fillId="36" borderId="16" xfId="0" applyFill="1" applyBorder="1" applyAlignment="1">
      <alignment horizontal="center" wrapText="1"/>
    </xf>
    <xf numFmtId="0" fontId="0" fillId="29" borderId="12" xfId="0" applyFill="1" applyBorder="1" applyAlignment="1">
      <alignment horizontal="center" wrapText="1"/>
    </xf>
    <xf numFmtId="0" fontId="0" fillId="29" borderId="15" xfId="0" applyFill="1" applyBorder="1" applyAlignment="1">
      <alignment horizontal="center" wrapText="1"/>
    </xf>
    <xf numFmtId="0" fontId="37" fillId="31" borderId="12" xfId="0" applyFont="1" applyFill="1" applyBorder="1" applyAlignment="1" applyProtection="1">
      <alignment horizontal="center" wrapText="1"/>
    </xf>
    <xf numFmtId="0" fontId="37" fillId="31" borderId="15" xfId="0" applyFont="1" applyFill="1" applyBorder="1" applyAlignment="1" applyProtection="1">
      <alignment horizontal="center" wrapText="1"/>
    </xf>
    <xf numFmtId="0" fontId="37" fillId="31" borderId="16" xfId="0" applyFont="1" applyFill="1" applyBorder="1" applyAlignment="1" applyProtection="1">
      <alignment horizontal="center" wrapText="1"/>
    </xf>
    <xf numFmtId="0" fontId="3" fillId="0" borderId="11" xfId="0" applyFont="1"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0" fontId="38" fillId="32" borderId="11" xfId="39" applyFont="1" applyFill="1" applyBorder="1" applyAlignment="1" applyProtection="1">
      <alignment horizontal="center" wrapText="1"/>
    </xf>
    <xf numFmtId="0" fontId="40" fillId="34" borderId="11" xfId="0" applyFont="1" applyFill="1" applyBorder="1" applyAlignment="1" applyProtection="1">
      <alignment horizontal="left" vertical="center" wrapText="1"/>
    </xf>
    <xf numFmtId="0" fontId="40" fillId="34" borderId="11" xfId="0" quotePrefix="1" applyFont="1" applyFill="1" applyBorder="1" applyAlignment="1" applyProtection="1">
      <alignment horizontal="left" vertical="center" wrapText="1"/>
    </xf>
    <xf numFmtId="0" fontId="48" fillId="0" borderId="11" xfId="0" applyFont="1" applyFill="1" applyBorder="1" applyAlignment="1" applyProtection="1">
      <alignment horizontal="left" vertical="center" wrapText="1"/>
    </xf>
    <xf numFmtId="0" fontId="49" fillId="0" borderId="11" xfId="0" applyFont="1" applyFill="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0" xfId="0" applyFont="1" applyBorder="1" applyAlignment="1" applyProtection="1">
      <alignment horizontal="left" wrapText="1"/>
    </xf>
    <xf numFmtId="0" fontId="7" fillId="0" borderId="21" xfId="0" applyFont="1" applyBorder="1" applyAlignment="1" applyProtection="1">
      <alignment horizontal="left" wrapText="1"/>
    </xf>
    <xf numFmtId="0" fontId="7" fillId="0" borderId="28" xfId="0" applyFont="1" applyBorder="1" applyAlignment="1" applyProtection="1">
      <alignment horizontal="left" wrapText="1"/>
    </xf>
    <xf numFmtId="0" fontId="7" fillId="0" borderId="22" xfId="0" applyFont="1" applyBorder="1" applyAlignment="1" applyProtection="1">
      <alignment horizontal="left" wrapText="1"/>
    </xf>
    <xf numFmtId="0" fontId="5" fillId="0" borderId="17" xfId="0" applyFont="1" applyBorder="1" applyAlignment="1" applyProtection="1">
      <alignment horizontal="center"/>
    </xf>
    <xf numFmtId="0" fontId="5" fillId="0" borderId="20" xfId="0" applyFont="1" applyBorder="1" applyAlignment="1" applyProtection="1">
      <alignment horizontal="center"/>
    </xf>
    <xf numFmtId="0" fontId="5" fillId="0" borderId="18" xfId="0" applyFont="1" applyBorder="1" applyAlignment="1" applyProtection="1">
      <alignment horizontal="center"/>
    </xf>
    <xf numFmtId="0" fontId="7" fillId="0" borderId="0" xfId="0" applyFont="1" applyBorder="1" applyAlignment="1" applyProtection="1">
      <alignment horizontal="left" vertical="center"/>
    </xf>
    <xf numFmtId="0" fontId="7" fillId="0" borderId="21" xfId="0" applyFont="1" applyBorder="1" applyAlignment="1" applyProtection="1">
      <alignment horizontal="left" vertical="center"/>
    </xf>
    <xf numFmtId="0" fontId="0" fillId="29" borderId="16" xfId="0" applyFill="1" applyBorder="1" applyAlignment="1">
      <alignment horizontal="center" wrapText="1"/>
    </xf>
    <xf numFmtId="0" fontId="37" fillId="31" borderId="11" xfId="0" applyFont="1" applyFill="1" applyBorder="1" applyAlignment="1" applyProtection="1">
      <alignment horizontal="left" vertical="center" wrapText="1"/>
    </xf>
    <xf numFmtId="0" fontId="0" fillId="0" borderId="11" xfId="0" applyBorder="1" applyAlignment="1">
      <alignment horizontal="left" vertical="center" wrapText="1"/>
    </xf>
    <xf numFmtId="0" fontId="37" fillId="31" borderId="11" xfId="0" applyFont="1" applyFill="1" applyBorder="1" applyAlignment="1" applyProtection="1">
      <alignment horizontal="left" wrapText="1"/>
    </xf>
    <xf numFmtId="0" fontId="0" fillId="29" borderId="12" xfId="0" applyFont="1" applyFill="1" applyBorder="1" applyAlignment="1">
      <alignment horizontal="center" wrapText="1"/>
    </xf>
    <xf numFmtId="0" fontId="0" fillId="29" borderId="15" xfId="0" applyFont="1" applyFill="1" applyBorder="1" applyAlignment="1">
      <alignment horizontal="center" wrapText="1"/>
    </xf>
    <xf numFmtId="0" fontId="0" fillId="29" borderId="28" xfId="0" applyFill="1" applyBorder="1" applyAlignment="1">
      <alignment horizontal="center" wrapText="1"/>
    </xf>
    <xf numFmtId="0" fontId="42" fillId="26" borderId="11" xfId="0" applyFont="1" applyFill="1" applyBorder="1" applyAlignment="1" applyProtection="1">
      <alignment vertical="center"/>
    </xf>
    <xf numFmtId="0" fontId="30" fillId="26" borderId="11" xfId="0" applyFont="1" applyFill="1" applyBorder="1" applyAlignment="1" applyProtection="1">
      <alignment horizontal="left" vertical="center" wrapText="1"/>
    </xf>
    <xf numFmtId="0" fontId="4" fillId="33" borderId="11" xfId="39" applyFill="1" applyBorder="1" applyAlignment="1" applyProtection="1">
      <alignment horizontal="center" vertical="center" wrapText="1"/>
    </xf>
    <xf numFmtId="0" fontId="0" fillId="0" borderId="11" xfId="0" applyBorder="1" applyAlignment="1">
      <alignment horizontal="center" vertical="center" wrapText="1"/>
    </xf>
    <xf numFmtId="0" fontId="37" fillId="31" borderId="11" xfId="0" applyFont="1" applyFill="1" applyBorder="1" applyAlignment="1" applyProtection="1">
      <alignment horizontal="center" wrapText="1"/>
    </xf>
    <xf numFmtId="0" fontId="8" fillId="25" borderId="14" xfId="0" applyFont="1" applyFill="1" applyBorder="1" applyAlignment="1" applyProtection="1">
      <alignment horizontal="center" vertical="center"/>
    </xf>
    <xf numFmtId="0" fontId="8" fillId="27" borderId="14" xfId="0" applyFont="1" applyFill="1" applyBorder="1" applyAlignment="1" applyProtection="1">
      <alignment horizontal="center" vertical="center"/>
    </xf>
    <xf numFmtId="9" fontId="49" fillId="38" borderId="33" xfId="53" applyFont="1" applyFill="1" applyBorder="1" applyAlignment="1" applyProtection="1">
      <alignment horizontal="center" wrapText="1"/>
    </xf>
    <xf numFmtId="9" fontId="49" fillId="38" borderId="34" xfId="53" applyFont="1" applyFill="1" applyBorder="1" applyAlignment="1" applyProtection="1">
      <alignment horizontal="center" wrapText="1"/>
    </xf>
    <xf numFmtId="0" fontId="36" fillId="29" borderId="11" xfId="0" applyFont="1" applyFill="1" applyBorder="1" applyAlignment="1" applyProtection="1">
      <alignment horizontal="left" vertical="center" wrapText="1"/>
    </xf>
    <xf numFmtId="0" fontId="50" fillId="32" borderId="11" xfId="0" applyFont="1" applyFill="1" applyBorder="1" applyAlignment="1" applyProtection="1">
      <alignment horizontal="left" vertical="center"/>
    </xf>
    <xf numFmtId="9" fontId="49" fillId="38" borderId="38" xfId="53" applyFont="1" applyFill="1" applyBorder="1" applyAlignment="1" applyProtection="1">
      <alignment horizontal="center" wrapText="1"/>
    </xf>
    <xf numFmtId="0" fontId="30" fillId="40" borderId="12" xfId="0" applyFont="1" applyFill="1" applyBorder="1" applyAlignment="1" applyProtection="1">
      <alignment horizontal="left" vertical="center"/>
    </xf>
    <xf numFmtId="0" fontId="30" fillId="40" borderId="15" xfId="0" applyFont="1" applyFill="1" applyBorder="1" applyAlignment="1" applyProtection="1">
      <alignment horizontal="left" vertical="center"/>
    </xf>
    <xf numFmtId="0" fontId="30" fillId="40" borderId="25" xfId="0" applyFont="1" applyFill="1" applyBorder="1" applyAlignment="1" applyProtection="1">
      <alignment horizontal="left" vertical="center"/>
    </xf>
    <xf numFmtId="0" fontId="30" fillId="40" borderId="12" xfId="0" applyFont="1" applyFill="1" applyBorder="1" applyAlignment="1" applyProtection="1">
      <alignment horizontal="left" vertical="center" wrapText="1"/>
    </xf>
    <xf numFmtId="0" fontId="30" fillId="40" borderId="15" xfId="0" applyFont="1" applyFill="1" applyBorder="1" applyAlignment="1" applyProtection="1">
      <alignment horizontal="left" vertical="center" wrapText="1"/>
    </xf>
    <xf numFmtId="0" fontId="30" fillId="40" borderId="25" xfId="0" applyFont="1" applyFill="1" applyBorder="1" applyAlignment="1" applyProtection="1">
      <alignment horizontal="left" vertical="center" wrapText="1"/>
    </xf>
    <xf numFmtId="0" fontId="36" fillId="32" borderId="12" xfId="0" applyFont="1" applyFill="1" applyBorder="1" applyAlignment="1" applyProtection="1">
      <alignment horizontal="center" vertical="center"/>
    </xf>
    <xf numFmtId="0" fontId="36" fillId="32" borderId="15" xfId="0" applyFont="1" applyFill="1" applyBorder="1" applyAlignment="1" applyProtection="1">
      <alignment horizontal="center" vertical="center"/>
    </xf>
    <xf numFmtId="0" fontId="36" fillId="32" borderId="16" xfId="0" applyFont="1" applyFill="1" applyBorder="1" applyAlignment="1" applyProtection="1">
      <alignment horizontal="center" vertical="center"/>
    </xf>
    <xf numFmtId="0" fontId="36" fillId="35" borderId="30" xfId="0" applyFont="1" applyFill="1" applyBorder="1" applyAlignment="1" applyProtection="1">
      <alignment horizontal="center" vertical="center" wrapText="1"/>
    </xf>
    <xf numFmtId="0" fontId="36" fillId="35" borderId="27" xfId="0" applyFont="1" applyFill="1" applyBorder="1" applyAlignment="1" applyProtection="1">
      <alignment horizontal="center" vertical="center" wrapText="1"/>
    </xf>
    <xf numFmtId="0" fontId="36" fillId="35" borderId="36" xfId="0" applyFont="1" applyFill="1" applyBorder="1" applyAlignment="1" applyProtection="1">
      <alignment horizontal="center" vertical="center" wrapText="1"/>
    </xf>
    <xf numFmtId="43" fontId="55" fillId="30" borderId="12" xfId="56" applyFont="1" applyFill="1" applyBorder="1" applyAlignment="1" applyProtection="1">
      <alignment horizontal="center" wrapText="1"/>
    </xf>
    <xf numFmtId="43" fontId="55" fillId="30" borderId="15" xfId="56" applyFont="1" applyFill="1" applyBorder="1" applyAlignment="1" applyProtection="1">
      <alignment horizontal="center" wrapText="1"/>
    </xf>
    <xf numFmtId="43" fontId="55" fillId="30" borderId="16" xfId="56" applyFont="1" applyFill="1" applyBorder="1" applyAlignment="1" applyProtection="1">
      <alignment horizontal="center" wrapText="1"/>
    </xf>
    <xf numFmtId="43" fontId="51" fillId="30" borderId="12" xfId="56" applyFont="1" applyFill="1" applyBorder="1" applyAlignment="1" applyProtection="1">
      <alignment horizontal="center" wrapText="1"/>
    </xf>
    <xf numFmtId="43" fontId="51" fillId="30" borderId="15" xfId="56" applyFont="1" applyFill="1" applyBorder="1" applyAlignment="1" applyProtection="1">
      <alignment horizontal="center" wrapText="1"/>
    </xf>
    <xf numFmtId="43" fontId="51" fillId="30" borderId="16" xfId="56" applyFont="1" applyFill="1" applyBorder="1" applyAlignment="1" applyProtection="1">
      <alignment horizontal="center" wrapText="1"/>
    </xf>
    <xf numFmtId="0" fontId="54" fillId="35" borderId="12" xfId="0" applyFont="1" applyFill="1" applyBorder="1" applyAlignment="1" applyProtection="1">
      <alignment horizontal="center" vertical="center" wrapText="1"/>
    </xf>
    <xf numFmtId="0" fontId="54" fillId="35" borderId="15" xfId="0" applyFont="1" applyFill="1" applyBorder="1" applyAlignment="1" applyProtection="1">
      <alignment horizontal="center" vertical="center" wrapText="1"/>
    </xf>
    <xf numFmtId="0" fontId="54" fillId="35" borderId="16" xfId="0" applyFont="1" applyFill="1" applyBorder="1" applyAlignment="1" applyProtection="1">
      <alignment horizontal="center" vertical="center" wrapText="1"/>
    </xf>
    <xf numFmtId="0" fontId="55" fillId="30" borderId="12" xfId="0" applyFont="1" applyFill="1" applyBorder="1" applyAlignment="1" applyProtection="1">
      <alignment horizontal="center" wrapText="1"/>
    </xf>
    <xf numFmtId="0" fontId="55" fillId="30" borderId="15" xfId="0" applyFont="1" applyFill="1" applyBorder="1" applyAlignment="1" applyProtection="1">
      <alignment horizontal="center" wrapText="1"/>
    </xf>
    <xf numFmtId="0" fontId="55" fillId="30" borderId="16" xfId="0" applyFont="1" applyFill="1" applyBorder="1" applyAlignment="1" applyProtection="1">
      <alignment horizontal="center" wrapText="1"/>
    </xf>
    <xf numFmtId="0" fontId="55" fillId="30" borderId="11" xfId="0" applyFont="1" applyFill="1" applyBorder="1" applyAlignment="1" applyProtection="1">
      <alignment horizontal="center" wrapText="1"/>
    </xf>
    <xf numFmtId="0" fontId="6" fillId="28" borderId="0" xfId="0" applyFont="1" applyFill="1" applyBorder="1" applyAlignment="1" applyProtection="1">
      <alignment horizontal="left" indent="13"/>
    </xf>
    <xf numFmtId="0" fontId="6" fillId="28" borderId="0" xfId="0" applyFont="1" applyFill="1" applyBorder="1" applyAlignment="1" applyProtection="1">
      <alignment horizontal="left" vertical="top" indent="13"/>
    </xf>
    <xf numFmtId="14" fontId="5" fillId="44" borderId="11" xfId="28" applyNumberFormat="1" applyFont="1" applyFill="1" applyBorder="1" applyAlignment="1" applyProtection="1">
      <alignment horizontal="left" vertical="center"/>
      <protection locked="0"/>
    </xf>
    <xf numFmtId="43" fontId="5" fillId="44" borderId="12" xfId="56" applyFont="1" applyFill="1" applyBorder="1" applyAlignment="1" applyProtection="1">
      <alignment horizontal="center" vertical="center"/>
      <protection locked="0"/>
    </xf>
    <xf numFmtId="43" fontId="5" fillId="44" borderId="16" xfId="56" applyFont="1" applyFill="1" applyBorder="1" applyAlignment="1" applyProtection="1">
      <alignment horizontal="center" vertical="center"/>
      <protection locked="0"/>
    </xf>
    <xf numFmtId="14" fontId="5" fillId="44" borderId="11" xfId="28" applyNumberFormat="1" applyFont="1" applyFill="1" applyBorder="1" applyAlignment="1" applyProtection="1">
      <alignment vertical="center"/>
      <protection locked="0"/>
    </xf>
    <xf numFmtId="14" fontId="5" fillId="44" borderId="11" xfId="28" applyNumberFormat="1" applyFont="1" applyFill="1" applyBorder="1" applyAlignment="1" applyProtection="1">
      <alignment horizontal="center" vertical="center"/>
      <protection locked="0"/>
    </xf>
    <xf numFmtId="0" fontId="5" fillId="44" borderId="20" xfId="0" applyFont="1" applyFill="1" applyBorder="1" applyAlignment="1" applyProtection="1">
      <alignment vertical="center"/>
    </xf>
    <xf numFmtId="0" fontId="9" fillId="44" borderId="0" xfId="0" applyFont="1" applyFill="1" applyBorder="1" applyAlignment="1" applyProtection="1">
      <alignment vertical="center"/>
    </xf>
    <xf numFmtId="0" fontId="9" fillId="44" borderId="21" xfId="0" applyFont="1" applyFill="1" applyBorder="1" applyAlignment="1" applyProtection="1">
      <alignment vertical="center"/>
    </xf>
    <xf numFmtId="1" fontId="0" fillId="44" borderId="11" xfId="0" applyNumberFormat="1" applyFill="1" applyBorder="1" applyAlignment="1" applyProtection="1">
      <alignment horizontal="center" wrapText="1"/>
      <protection locked="0"/>
    </xf>
    <xf numFmtId="14" fontId="5" fillId="44" borderId="11" xfId="0" applyNumberFormat="1" applyFont="1" applyFill="1" applyBorder="1" applyAlignment="1" applyProtection="1">
      <alignment horizontal="center" vertical="center"/>
      <protection locked="0"/>
    </xf>
    <xf numFmtId="0" fontId="0" fillId="44" borderId="11" xfId="0" applyFill="1" applyBorder="1" applyAlignment="1" applyProtection="1">
      <alignment horizontal="left" vertical="center" wrapText="1"/>
      <protection locked="0"/>
    </xf>
    <xf numFmtId="0" fontId="43" fillId="44" borderId="11" xfId="0" applyFont="1" applyFill="1" applyBorder="1" applyAlignment="1" applyProtection="1">
      <alignment vertical="center" wrapText="1"/>
      <protection locked="0"/>
    </xf>
    <xf numFmtId="0" fontId="0" fillId="44" borderId="11" xfId="0" applyFont="1" applyFill="1" applyBorder="1" applyAlignment="1" applyProtection="1">
      <alignment horizontal="center" vertical="center" wrapText="1"/>
      <protection locked="0"/>
    </xf>
    <xf numFmtId="0" fontId="0" fillId="44" borderId="11" xfId="0" applyFont="1" applyFill="1" applyBorder="1" applyAlignment="1" applyProtection="1">
      <alignment horizontal="center" wrapText="1"/>
      <protection locked="0"/>
    </xf>
    <xf numFmtId="0" fontId="0" fillId="44" borderId="11" xfId="0" applyFill="1" applyBorder="1" applyAlignment="1" applyProtection="1">
      <alignment horizontal="center" vertical="center" wrapText="1"/>
      <protection locked="0"/>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6" builtinId="3"/>
    <cellStyle name="Comma 2" xfId="49"/>
    <cellStyle name="Comma 3" xfId="52"/>
    <cellStyle name="Currency" xfId="28" builtinId="4"/>
    <cellStyle name="Currency 2" xfId="29"/>
    <cellStyle name="Currency 2 2" xfId="30"/>
    <cellStyle name="Currency 3" xfId="31"/>
    <cellStyle name="Currency 4" xfId="32"/>
    <cellStyle name="Currency 5" xfId="58"/>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Input" xfId="40" builtinId="20" customBuiltin="1"/>
    <cellStyle name="Linked Cell" xfId="41" builtinId="24" customBuiltin="1"/>
    <cellStyle name="Neutral" xfId="42" builtinId="28" customBuiltin="1"/>
    <cellStyle name="Normal" xfId="0" builtinId="0"/>
    <cellStyle name="Normal 2" xfId="43"/>
    <cellStyle name="Normal 2 2" xfId="51"/>
    <cellStyle name="Normal 3" xfId="54"/>
    <cellStyle name="Normal 4" xfId="57"/>
    <cellStyle name="Note" xfId="44" builtinId="10" customBuiltin="1"/>
    <cellStyle name="Output" xfId="45" builtinId="21" customBuiltin="1"/>
    <cellStyle name="Percent" xfId="55" builtinId="5"/>
    <cellStyle name="Percent 2" xfId="53"/>
    <cellStyle name="Percent 3" xfId="50"/>
    <cellStyle name="Title" xfId="46" builtinId="15" customBuiltin="1"/>
    <cellStyle name="Total" xfId="47" builtinId="25" customBuiltin="1"/>
    <cellStyle name="Warning Text" xfId="48" builtinId="11" customBuiltin="1"/>
  </cellStyles>
  <dxfs count="4">
    <dxf>
      <font>
        <color auto="1"/>
      </font>
      <fill>
        <patternFill>
          <bgColor rgb="FFFFE1E5"/>
        </patternFill>
      </fill>
    </dxf>
    <dxf>
      <font>
        <color auto="1"/>
      </font>
      <fill>
        <patternFill>
          <bgColor rgb="FFFFE1E5"/>
        </patternFill>
      </fill>
    </dxf>
    <dxf>
      <font>
        <color auto="1"/>
      </font>
      <fill>
        <patternFill>
          <bgColor rgb="FFFFE1E5"/>
        </patternFill>
      </fill>
    </dxf>
    <dxf>
      <font>
        <color auto="1"/>
      </font>
      <fill>
        <patternFill>
          <bgColor rgb="FFFFE1E5"/>
        </patternFill>
      </fill>
    </dxf>
  </dxfs>
  <tableStyles count="0" defaultTableStyle="TableStyleMedium9" defaultPivotStyle="PivotStyleLight16"/>
  <colors>
    <mruColors>
      <color rgb="FFFFFF99"/>
      <color rgb="FFFF99FF"/>
      <color rgb="FFFF9999"/>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1676400</xdr:colOff>
      <xdr:row>96</xdr:row>
      <xdr:rowOff>0</xdr:rowOff>
    </xdr:from>
    <xdr:ext cx="184731" cy="264560"/>
    <xdr:sp macro="" textlink="">
      <xdr:nvSpPr>
        <xdr:cNvPr id="4" name="TextBox 3"/>
        <xdr:cNvSpPr txBox="1"/>
      </xdr:nvSpPr>
      <xdr:spPr>
        <a:xfrm>
          <a:off x="61150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15</xdr:col>
      <xdr:colOff>0</xdr:colOff>
      <xdr:row>138</xdr:row>
      <xdr:rowOff>57150</xdr:rowOff>
    </xdr:from>
    <xdr:ext cx="184731" cy="264560"/>
    <xdr:sp macro="" textlink="">
      <xdr:nvSpPr>
        <xdr:cNvPr id="5" name="TextBox 4"/>
        <xdr:cNvSpPr txBox="1"/>
      </xdr:nvSpPr>
      <xdr:spPr>
        <a:xfrm>
          <a:off x="98012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1676400</xdr:colOff>
      <xdr:row>143</xdr:row>
      <xdr:rowOff>57150</xdr:rowOff>
    </xdr:from>
    <xdr:ext cx="184731" cy="264560"/>
    <xdr:sp macro="" textlink="">
      <xdr:nvSpPr>
        <xdr:cNvPr id="6" name="TextBox 5"/>
        <xdr:cNvSpPr txBox="1"/>
      </xdr:nvSpPr>
      <xdr:spPr>
        <a:xfrm>
          <a:off x="9801225"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0</xdr:col>
      <xdr:colOff>172090</xdr:colOff>
      <xdr:row>0</xdr:row>
      <xdr:rowOff>100692</xdr:rowOff>
    </xdr:from>
    <xdr:to>
      <xdr:col>0</xdr:col>
      <xdr:colOff>1084170</xdr:colOff>
      <xdr:row>3</xdr:row>
      <xdr:rowOff>281667</xdr:rowOff>
    </xdr:to>
    <xdr:pic>
      <xdr:nvPicPr>
        <xdr:cNvPr id="2734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090" y="100692"/>
          <a:ext cx="912080" cy="864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5</xdr:row>
      <xdr:rowOff>0</xdr:rowOff>
    </xdr:from>
    <xdr:ext cx="184731" cy="264560"/>
    <xdr:sp macro="" textlink="">
      <xdr:nvSpPr>
        <xdr:cNvPr id="3" name="TextBox 2"/>
        <xdr:cNvSpPr txBox="1"/>
      </xdr:nvSpPr>
      <xdr:spPr>
        <a:xfrm>
          <a:off x="11858625" y="16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0</xdr:col>
      <xdr:colOff>320040</xdr:colOff>
      <xdr:row>0</xdr:row>
      <xdr:rowOff>125730</xdr:rowOff>
    </xdr:from>
    <xdr:to>
      <xdr:col>0</xdr:col>
      <xdr:colOff>1181100</xdr:colOff>
      <xdr:row>3</xdr:row>
      <xdr:rowOff>306705</xdr:rowOff>
    </xdr:to>
    <xdr:pic>
      <xdr:nvPicPr>
        <xdr:cNvPr id="2634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125730"/>
          <a:ext cx="861060" cy="858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64</xdr:row>
      <xdr:rowOff>0</xdr:rowOff>
    </xdr:from>
    <xdr:ext cx="184731" cy="264560"/>
    <xdr:sp macro="" textlink="">
      <xdr:nvSpPr>
        <xdr:cNvPr id="11" name="TextBox 10"/>
        <xdr:cNvSpPr txBox="1"/>
      </xdr:nvSpPr>
      <xdr:spPr>
        <a:xfrm>
          <a:off x="131540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1676400</xdr:colOff>
      <xdr:row>64</xdr:row>
      <xdr:rowOff>0</xdr:rowOff>
    </xdr:from>
    <xdr:ext cx="184731" cy="264560"/>
    <xdr:sp macro="" textlink="">
      <xdr:nvSpPr>
        <xdr:cNvPr id="12" name="TextBox 11"/>
        <xdr:cNvSpPr txBox="1"/>
      </xdr:nvSpPr>
      <xdr:spPr>
        <a:xfrm>
          <a:off x="129159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122</xdr:row>
      <xdr:rowOff>0</xdr:rowOff>
    </xdr:from>
    <xdr:ext cx="184731" cy="264560"/>
    <xdr:sp macro="" textlink="">
      <xdr:nvSpPr>
        <xdr:cNvPr id="14" name="TextBox 13"/>
        <xdr:cNvSpPr txBox="1"/>
      </xdr:nvSpPr>
      <xdr:spPr>
        <a:xfrm>
          <a:off x="414337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181</xdr:row>
      <xdr:rowOff>0</xdr:rowOff>
    </xdr:from>
    <xdr:ext cx="184731" cy="264560"/>
    <xdr:sp macro="" textlink="">
      <xdr:nvSpPr>
        <xdr:cNvPr id="24" name="TextBox 23"/>
        <xdr:cNvSpPr txBox="1"/>
      </xdr:nvSpPr>
      <xdr:spPr>
        <a:xfrm>
          <a:off x="414337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181</xdr:row>
      <xdr:rowOff>0</xdr:rowOff>
    </xdr:from>
    <xdr:ext cx="184731" cy="264560"/>
    <xdr:sp macro="" textlink="">
      <xdr:nvSpPr>
        <xdr:cNvPr id="26" name="TextBox 25"/>
        <xdr:cNvSpPr txBox="1"/>
      </xdr:nvSpPr>
      <xdr:spPr>
        <a:xfrm>
          <a:off x="414337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181</xdr:row>
      <xdr:rowOff>0</xdr:rowOff>
    </xdr:from>
    <xdr:ext cx="184731" cy="264560"/>
    <xdr:sp macro="" textlink="">
      <xdr:nvSpPr>
        <xdr:cNvPr id="27" name="TextBox 26"/>
        <xdr:cNvSpPr txBox="1"/>
      </xdr:nvSpPr>
      <xdr:spPr>
        <a:xfrm>
          <a:off x="1315402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1676400</xdr:colOff>
      <xdr:row>181</xdr:row>
      <xdr:rowOff>0</xdr:rowOff>
    </xdr:from>
    <xdr:ext cx="184731" cy="264560"/>
    <xdr:sp macro="" textlink="">
      <xdr:nvSpPr>
        <xdr:cNvPr id="28" name="TextBox 27"/>
        <xdr:cNvSpPr txBox="1"/>
      </xdr:nvSpPr>
      <xdr:spPr>
        <a:xfrm>
          <a:off x="12915900"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239</xdr:row>
      <xdr:rowOff>0</xdr:rowOff>
    </xdr:from>
    <xdr:ext cx="184731" cy="264560"/>
    <xdr:sp macro="" textlink="">
      <xdr:nvSpPr>
        <xdr:cNvPr id="30" name="TextBox 29"/>
        <xdr:cNvSpPr txBox="1"/>
      </xdr:nvSpPr>
      <xdr:spPr>
        <a:xfrm>
          <a:off x="4143375"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239</xdr:row>
      <xdr:rowOff>0</xdr:rowOff>
    </xdr:from>
    <xdr:ext cx="184731" cy="264560"/>
    <xdr:sp macro="" textlink="">
      <xdr:nvSpPr>
        <xdr:cNvPr id="32" name="TextBox 31"/>
        <xdr:cNvSpPr txBox="1"/>
      </xdr:nvSpPr>
      <xdr:spPr>
        <a:xfrm>
          <a:off x="4143375"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297</xdr:row>
      <xdr:rowOff>0</xdr:rowOff>
    </xdr:from>
    <xdr:ext cx="184731" cy="264560"/>
    <xdr:sp macro="" textlink="">
      <xdr:nvSpPr>
        <xdr:cNvPr id="34" name="TextBox 33"/>
        <xdr:cNvSpPr txBox="1"/>
      </xdr:nvSpPr>
      <xdr:spPr>
        <a:xfrm>
          <a:off x="4143375" y="630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297</xdr:row>
      <xdr:rowOff>0</xdr:rowOff>
    </xdr:from>
    <xdr:ext cx="184731" cy="264560"/>
    <xdr:sp macro="" textlink="">
      <xdr:nvSpPr>
        <xdr:cNvPr id="36" name="TextBox 35"/>
        <xdr:cNvSpPr txBox="1"/>
      </xdr:nvSpPr>
      <xdr:spPr>
        <a:xfrm>
          <a:off x="4143375" y="6309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122</xdr:row>
      <xdr:rowOff>0</xdr:rowOff>
    </xdr:from>
    <xdr:ext cx="184731" cy="264560"/>
    <xdr:sp macro="" textlink="">
      <xdr:nvSpPr>
        <xdr:cNvPr id="31" name="TextBox 30"/>
        <xdr:cNvSpPr txBox="1"/>
      </xdr:nvSpPr>
      <xdr:spPr>
        <a:xfrm>
          <a:off x="13763625"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180</xdr:row>
      <xdr:rowOff>0</xdr:rowOff>
    </xdr:from>
    <xdr:ext cx="184731" cy="264560"/>
    <xdr:sp macro="" textlink="">
      <xdr:nvSpPr>
        <xdr:cNvPr id="33" name="TextBox 32"/>
        <xdr:cNvSpPr txBox="1"/>
      </xdr:nvSpPr>
      <xdr:spPr>
        <a:xfrm>
          <a:off x="4019550" y="3289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180</xdr:row>
      <xdr:rowOff>0</xdr:rowOff>
    </xdr:from>
    <xdr:ext cx="184731" cy="264560"/>
    <xdr:sp macro="" textlink="">
      <xdr:nvSpPr>
        <xdr:cNvPr id="37" name="TextBox 36"/>
        <xdr:cNvSpPr txBox="1"/>
      </xdr:nvSpPr>
      <xdr:spPr>
        <a:xfrm>
          <a:off x="13763625" y="3289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239</xdr:row>
      <xdr:rowOff>0</xdr:rowOff>
    </xdr:from>
    <xdr:ext cx="184731" cy="264560"/>
    <xdr:sp macro="" textlink="">
      <xdr:nvSpPr>
        <xdr:cNvPr id="38" name="TextBox 37"/>
        <xdr:cNvSpPr txBox="1"/>
      </xdr:nvSpPr>
      <xdr:spPr>
        <a:xfrm>
          <a:off x="4019550" y="782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181</xdr:row>
      <xdr:rowOff>0</xdr:rowOff>
    </xdr:from>
    <xdr:ext cx="184731" cy="264560"/>
    <xdr:sp macro="" textlink="">
      <xdr:nvSpPr>
        <xdr:cNvPr id="40" name="TextBox 39"/>
        <xdr:cNvSpPr txBox="1"/>
      </xdr:nvSpPr>
      <xdr:spPr>
        <a:xfrm>
          <a:off x="4019550" y="6299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181</xdr:row>
      <xdr:rowOff>0</xdr:rowOff>
    </xdr:from>
    <xdr:ext cx="184731" cy="264560"/>
    <xdr:sp macro="" textlink="">
      <xdr:nvSpPr>
        <xdr:cNvPr id="41" name="TextBox 40"/>
        <xdr:cNvSpPr txBox="1"/>
      </xdr:nvSpPr>
      <xdr:spPr>
        <a:xfrm>
          <a:off x="4019550" y="6299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181</xdr:row>
      <xdr:rowOff>0</xdr:rowOff>
    </xdr:from>
    <xdr:ext cx="184731" cy="264560"/>
    <xdr:sp macro="" textlink="">
      <xdr:nvSpPr>
        <xdr:cNvPr id="42" name="TextBox 41"/>
        <xdr:cNvSpPr txBox="1"/>
      </xdr:nvSpPr>
      <xdr:spPr>
        <a:xfrm>
          <a:off x="4019550" y="6299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181</xdr:row>
      <xdr:rowOff>0</xdr:rowOff>
    </xdr:from>
    <xdr:ext cx="184731" cy="264560"/>
    <xdr:sp macro="" textlink="">
      <xdr:nvSpPr>
        <xdr:cNvPr id="43" name="TextBox 42"/>
        <xdr:cNvSpPr txBox="1"/>
      </xdr:nvSpPr>
      <xdr:spPr>
        <a:xfrm>
          <a:off x="4019550" y="6299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123</xdr:row>
      <xdr:rowOff>0</xdr:rowOff>
    </xdr:from>
    <xdr:ext cx="184731" cy="264560"/>
    <xdr:sp macro="" textlink="">
      <xdr:nvSpPr>
        <xdr:cNvPr id="44" name="TextBox 43"/>
        <xdr:cNvSpPr txBox="1"/>
      </xdr:nvSpPr>
      <xdr:spPr>
        <a:xfrm>
          <a:off x="4019550"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123</xdr:row>
      <xdr:rowOff>0</xdr:rowOff>
    </xdr:from>
    <xdr:ext cx="184731" cy="264560"/>
    <xdr:sp macro="" textlink="">
      <xdr:nvSpPr>
        <xdr:cNvPr id="45" name="TextBox 44"/>
        <xdr:cNvSpPr txBox="1"/>
      </xdr:nvSpPr>
      <xdr:spPr>
        <a:xfrm>
          <a:off x="4019550"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123</xdr:row>
      <xdr:rowOff>0</xdr:rowOff>
    </xdr:from>
    <xdr:ext cx="184731" cy="264560"/>
    <xdr:sp macro="" textlink="">
      <xdr:nvSpPr>
        <xdr:cNvPr id="46" name="TextBox 45"/>
        <xdr:cNvSpPr txBox="1"/>
      </xdr:nvSpPr>
      <xdr:spPr>
        <a:xfrm>
          <a:off x="13763625"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1676400</xdr:colOff>
      <xdr:row>123</xdr:row>
      <xdr:rowOff>0</xdr:rowOff>
    </xdr:from>
    <xdr:ext cx="184731" cy="264560"/>
    <xdr:sp macro="" textlink="">
      <xdr:nvSpPr>
        <xdr:cNvPr id="47" name="TextBox 46"/>
        <xdr:cNvSpPr txBox="1"/>
      </xdr:nvSpPr>
      <xdr:spPr>
        <a:xfrm>
          <a:off x="12258675"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122</xdr:row>
      <xdr:rowOff>0</xdr:rowOff>
    </xdr:from>
    <xdr:ext cx="184731" cy="264560"/>
    <xdr:sp macro="" textlink="">
      <xdr:nvSpPr>
        <xdr:cNvPr id="48" name="TextBox 47"/>
        <xdr:cNvSpPr txBox="1"/>
      </xdr:nvSpPr>
      <xdr:spPr>
        <a:xfrm>
          <a:off x="4019550" y="472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122</xdr:row>
      <xdr:rowOff>0</xdr:rowOff>
    </xdr:from>
    <xdr:ext cx="184731" cy="264560"/>
    <xdr:sp macro="" textlink="">
      <xdr:nvSpPr>
        <xdr:cNvPr id="49" name="TextBox 48"/>
        <xdr:cNvSpPr txBox="1"/>
      </xdr:nvSpPr>
      <xdr:spPr>
        <a:xfrm>
          <a:off x="13763625" y="472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123</xdr:row>
      <xdr:rowOff>0</xdr:rowOff>
    </xdr:from>
    <xdr:ext cx="184731" cy="264560"/>
    <xdr:sp macro="" textlink="">
      <xdr:nvSpPr>
        <xdr:cNvPr id="50" name="TextBox 49"/>
        <xdr:cNvSpPr txBox="1"/>
      </xdr:nvSpPr>
      <xdr:spPr>
        <a:xfrm>
          <a:off x="4019550"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123</xdr:row>
      <xdr:rowOff>0</xdr:rowOff>
    </xdr:from>
    <xdr:ext cx="184731" cy="264560"/>
    <xdr:sp macro="" textlink="">
      <xdr:nvSpPr>
        <xdr:cNvPr id="51" name="TextBox 50"/>
        <xdr:cNvSpPr txBox="1"/>
      </xdr:nvSpPr>
      <xdr:spPr>
        <a:xfrm>
          <a:off x="4019550"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123</xdr:row>
      <xdr:rowOff>0</xdr:rowOff>
    </xdr:from>
    <xdr:ext cx="184731" cy="264560"/>
    <xdr:sp macro="" textlink="">
      <xdr:nvSpPr>
        <xdr:cNvPr id="52" name="TextBox 51"/>
        <xdr:cNvSpPr txBox="1"/>
      </xdr:nvSpPr>
      <xdr:spPr>
        <a:xfrm>
          <a:off x="4019550"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123</xdr:row>
      <xdr:rowOff>0</xdr:rowOff>
    </xdr:from>
    <xdr:ext cx="184731" cy="264560"/>
    <xdr:sp macro="" textlink="">
      <xdr:nvSpPr>
        <xdr:cNvPr id="53" name="TextBox 52"/>
        <xdr:cNvSpPr txBox="1"/>
      </xdr:nvSpPr>
      <xdr:spPr>
        <a:xfrm>
          <a:off x="4019550" y="474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64</xdr:row>
      <xdr:rowOff>0</xdr:rowOff>
    </xdr:from>
    <xdr:ext cx="184731" cy="264560"/>
    <xdr:sp macro="" textlink="">
      <xdr:nvSpPr>
        <xdr:cNvPr id="55" name="TextBox 54"/>
        <xdr:cNvSpPr txBox="1"/>
      </xdr:nvSpPr>
      <xdr:spPr>
        <a:xfrm>
          <a:off x="1376362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65</xdr:row>
      <xdr:rowOff>0</xdr:rowOff>
    </xdr:from>
    <xdr:ext cx="184731" cy="264560"/>
    <xdr:sp macro="" textlink="">
      <xdr:nvSpPr>
        <xdr:cNvPr id="58" name="TextBox 57"/>
        <xdr:cNvSpPr txBox="1"/>
      </xdr:nvSpPr>
      <xdr:spPr>
        <a:xfrm>
          <a:off x="13763625" y="3208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1676400</xdr:colOff>
      <xdr:row>65</xdr:row>
      <xdr:rowOff>0</xdr:rowOff>
    </xdr:from>
    <xdr:ext cx="184731" cy="264560"/>
    <xdr:sp macro="" textlink="">
      <xdr:nvSpPr>
        <xdr:cNvPr id="59" name="TextBox 58"/>
        <xdr:cNvSpPr txBox="1"/>
      </xdr:nvSpPr>
      <xdr:spPr>
        <a:xfrm>
          <a:off x="12258675" y="3208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64</xdr:row>
      <xdr:rowOff>0</xdr:rowOff>
    </xdr:from>
    <xdr:ext cx="184731" cy="264560"/>
    <xdr:sp macro="" textlink="">
      <xdr:nvSpPr>
        <xdr:cNvPr id="61" name="TextBox 60"/>
        <xdr:cNvSpPr txBox="1"/>
      </xdr:nvSpPr>
      <xdr:spPr>
        <a:xfrm>
          <a:off x="13763625" y="318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6</xdr:row>
      <xdr:rowOff>0</xdr:rowOff>
    </xdr:from>
    <xdr:ext cx="184731" cy="264560"/>
    <xdr:sp macro="" textlink="">
      <xdr:nvSpPr>
        <xdr:cNvPr id="66" name="TextBox 65"/>
        <xdr:cNvSpPr txBox="1"/>
      </xdr:nvSpPr>
      <xdr:spPr>
        <a:xfrm>
          <a:off x="40195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6</xdr:row>
      <xdr:rowOff>0</xdr:rowOff>
    </xdr:from>
    <xdr:ext cx="184731" cy="264560"/>
    <xdr:sp macro="" textlink="">
      <xdr:nvSpPr>
        <xdr:cNvPr id="67" name="TextBox 66"/>
        <xdr:cNvSpPr txBox="1"/>
      </xdr:nvSpPr>
      <xdr:spPr>
        <a:xfrm>
          <a:off x="40195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6</xdr:row>
      <xdr:rowOff>0</xdr:rowOff>
    </xdr:from>
    <xdr:ext cx="184731" cy="264560"/>
    <xdr:sp macro="" textlink="">
      <xdr:nvSpPr>
        <xdr:cNvPr id="68" name="TextBox 67"/>
        <xdr:cNvSpPr txBox="1"/>
      </xdr:nvSpPr>
      <xdr:spPr>
        <a:xfrm>
          <a:off x="13763625"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1676400</xdr:colOff>
      <xdr:row>6</xdr:row>
      <xdr:rowOff>0</xdr:rowOff>
    </xdr:from>
    <xdr:ext cx="184731" cy="264560"/>
    <xdr:sp macro="" textlink="">
      <xdr:nvSpPr>
        <xdr:cNvPr id="69" name="TextBox 68"/>
        <xdr:cNvSpPr txBox="1"/>
      </xdr:nvSpPr>
      <xdr:spPr>
        <a:xfrm>
          <a:off x="12258675"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6</xdr:row>
      <xdr:rowOff>0</xdr:rowOff>
    </xdr:from>
    <xdr:ext cx="184731" cy="264560"/>
    <xdr:sp macro="" textlink="">
      <xdr:nvSpPr>
        <xdr:cNvPr id="70" name="TextBox 69"/>
        <xdr:cNvSpPr txBox="1"/>
      </xdr:nvSpPr>
      <xdr:spPr>
        <a:xfrm>
          <a:off x="40195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6</xdr:row>
      <xdr:rowOff>0</xdr:rowOff>
    </xdr:from>
    <xdr:ext cx="184731" cy="264560"/>
    <xdr:sp macro="" textlink="">
      <xdr:nvSpPr>
        <xdr:cNvPr id="71" name="TextBox 70"/>
        <xdr:cNvSpPr txBox="1"/>
      </xdr:nvSpPr>
      <xdr:spPr>
        <a:xfrm>
          <a:off x="13763625"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7</xdr:row>
      <xdr:rowOff>0</xdr:rowOff>
    </xdr:from>
    <xdr:ext cx="184731" cy="264560"/>
    <xdr:sp macro="" textlink="">
      <xdr:nvSpPr>
        <xdr:cNvPr id="72" name="TextBox 71"/>
        <xdr:cNvSpPr txBox="1"/>
      </xdr:nvSpPr>
      <xdr:spPr>
        <a:xfrm>
          <a:off x="40195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7</xdr:row>
      <xdr:rowOff>0</xdr:rowOff>
    </xdr:from>
    <xdr:ext cx="184731" cy="264560"/>
    <xdr:sp macro="" textlink="">
      <xdr:nvSpPr>
        <xdr:cNvPr id="73" name="TextBox 72"/>
        <xdr:cNvSpPr txBox="1"/>
      </xdr:nvSpPr>
      <xdr:spPr>
        <a:xfrm>
          <a:off x="40195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7</xdr:row>
      <xdr:rowOff>0</xdr:rowOff>
    </xdr:from>
    <xdr:ext cx="184731" cy="264560"/>
    <xdr:sp macro="" textlink="">
      <xdr:nvSpPr>
        <xdr:cNvPr id="74" name="TextBox 73"/>
        <xdr:cNvSpPr txBox="1"/>
      </xdr:nvSpPr>
      <xdr:spPr>
        <a:xfrm>
          <a:off x="1376362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1676400</xdr:colOff>
      <xdr:row>7</xdr:row>
      <xdr:rowOff>0</xdr:rowOff>
    </xdr:from>
    <xdr:ext cx="184731" cy="264560"/>
    <xdr:sp macro="" textlink="">
      <xdr:nvSpPr>
        <xdr:cNvPr id="75" name="TextBox 74"/>
        <xdr:cNvSpPr txBox="1"/>
      </xdr:nvSpPr>
      <xdr:spPr>
        <a:xfrm>
          <a:off x="12258675"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6</xdr:row>
      <xdr:rowOff>0</xdr:rowOff>
    </xdr:from>
    <xdr:ext cx="184731" cy="264560"/>
    <xdr:sp macro="" textlink="">
      <xdr:nvSpPr>
        <xdr:cNvPr id="76" name="TextBox 75"/>
        <xdr:cNvSpPr txBox="1"/>
      </xdr:nvSpPr>
      <xdr:spPr>
        <a:xfrm>
          <a:off x="4019550"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6</xdr:row>
      <xdr:rowOff>0</xdr:rowOff>
    </xdr:from>
    <xdr:ext cx="184731" cy="264560"/>
    <xdr:sp macro="" textlink="">
      <xdr:nvSpPr>
        <xdr:cNvPr id="77" name="TextBox 76"/>
        <xdr:cNvSpPr txBox="1"/>
      </xdr:nvSpPr>
      <xdr:spPr>
        <a:xfrm>
          <a:off x="13763625"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7</xdr:row>
      <xdr:rowOff>0</xdr:rowOff>
    </xdr:from>
    <xdr:ext cx="184731" cy="264560"/>
    <xdr:sp macro="" textlink="">
      <xdr:nvSpPr>
        <xdr:cNvPr id="78" name="TextBox 77"/>
        <xdr:cNvSpPr txBox="1"/>
      </xdr:nvSpPr>
      <xdr:spPr>
        <a:xfrm>
          <a:off x="40195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7</xdr:row>
      <xdr:rowOff>0</xdr:rowOff>
    </xdr:from>
    <xdr:ext cx="184731" cy="264560"/>
    <xdr:sp macro="" textlink="">
      <xdr:nvSpPr>
        <xdr:cNvPr id="79" name="TextBox 78"/>
        <xdr:cNvSpPr txBox="1"/>
      </xdr:nvSpPr>
      <xdr:spPr>
        <a:xfrm>
          <a:off x="40195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7</xdr:row>
      <xdr:rowOff>0</xdr:rowOff>
    </xdr:from>
    <xdr:ext cx="184731" cy="264560"/>
    <xdr:sp macro="" textlink="">
      <xdr:nvSpPr>
        <xdr:cNvPr id="80" name="TextBox 79"/>
        <xdr:cNvSpPr txBox="1"/>
      </xdr:nvSpPr>
      <xdr:spPr>
        <a:xfrm>
          <a:off x="40195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1676400</xdr:colOff>
      <xdr:row>7</xdr:row>
      <xdr:rowOff>0</xdr:rowOff>
    </xdr:from>
    <xdr:ext cx="184731" cy="264560"/>
    <xdr:sp macro="" textlink="">
      <xdr:nvSpPr>
        <xdr:cNvPr id="81" name="TextBox 80"/>
        <xdr:cNvSpPr txBox="1"/>
      </xdr:nvSpPr>
      <xdr:spPr>
        <a:xfrm>
          <a:off x="40195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364490</xdr:colOff>
      <xdr:row>0</xdr:row>
      <xdr:rowOff>18596</xdr:rowOff>
    </xdr:from>
    <xdr:to>
      <xdr:col>0</xdr:col>
      <xdr:colOff>1214068</xdr:colOff>
      <xdr:row>4</xdr:row>
      <xdr:rowOff>63046</xdr:rowOff>
    </xdr:to>
    <xdr:pic>
      <xdr:nvPicPr>
        <xdr:cNvPr id="5" name="Picture 6">
          <a:extLst>
            <a:ext uri="{FF2B5EF4-FFF2-40B4-BE49-F238E27FC236}">
              <a16:creationId xmlns:a16="http://schemas.microsoft.com/office/drawing/2014/main" id="{F893F874-B897-4942-A057-92FE4B2CF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490" y="18596"/>
          <a:ext cx="849578" cy="80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299357</xdr:colOff>
      <xdr:row>1</xdr:row>
      <xdr:rowOff>2721</xdr:rowOff>
    </xdr:from>
    <xdr:to>
      <xdr:col>0</xdr:col>
      <xdr:colOff>1148935</xdr:colOff>
      <xdr:row>5</xdr:row>
      <xdr:rowOff>47171</xdr:rowOff>
    </xdr:to>
    <xdr:pic>
      <xdr:nvPicPr>
        <xdr:cNvPr id="2" name="Picture 6">
          <a:extLst>
            <a:ext uri="{FF2B5EF4-FFF2-40B4-BE49-F238E27FC236}">
              <a16:creationId xmlns:a16="http://schemas.microsoft.com/office/drawing/2014/main" id="{F893F874-B897-4942-A057-92FE4B2CF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357" y="193221"/>
          <a:ext cx="849578" cy="80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hsep.net/Users/CFELTE~1/AppData/Local/Temp/notes3A1507/BUDGET/420%20-%20Motor%20Vehicles/FY%202008%20BUDGET%20DOCUMENTS/BR9-B%20Filled%2010.08.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hsep.net/BUDGET/420%20-%20Motor%20Vehicles/FY%202008%20BUDGET%20DOCUMENTS/BR9-B%20Filled%2010.08.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BUDGET\420%20-%20Motor%20Vehicles\FY%202008%20BUDGET%20DOCUMENTS\BR9-B%20Filled%2010.08.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ohsep.net/BUDGET/08B%20-%20Department%20of%20Public%20Safety/FY%2008/BUDGET%20REQUEST%20INFORMATION/HR%20ISIS%20REPORTS/421-HR%20ISIS%20REPORT-FILLED-1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dayries.OHSEP/Desktop/LA%20R6-EMPG%20+%20ARPA%20Work%20Plan%20Template_Final%202021042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nixon/Desktop/LA%20R6-EMPG%20+%20ARPA%20Work%20Plan%20Template_Final%2020210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LLED"/>
      <sheetName val="FILLED INS"/>
      <sheetName val="FILLED MEDICARE"/>
      <sheetName val="FILLED RETIREMENT"/>
      <sheetName val="FILLED SS"/>
    </sheetNames>
    <sheetDataSet>
      <sheetData sheetId="0"/>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LLED"/>
      <sheetName val="FILLED INS"/>
      <sheetName val="FILLED MEDICARE"/>
      <sheetName val="FILLED RETIREMENT"/>
      <sheetName val="FILLED SS"/>
    </sheetNames>
    <sheetDataSet>
      <sheetData sheetId="0"/>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LLED"/>
      <sheetName val="FILLED INS"/>
      <sheetName val="FILLED MEDICARE"/>
      <sheetName val="FILLED RETIREMENT"/>
      <sheetName val="FILLED SS"/>
    </sheetNames>
    <sheetDataSet>
      <sheetData sheetId="0"/>
      <sheetData sheetId="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lled"/>
      <sheetName val="2210"/>
      <sheetName val="LASERS"/>
      <sheetName val="FICA"/>
      <sheetName val="Medicare"/>
      <sheetName val="Group Insurance"/>
    </sheetNames>
    <sheetDataSet>
      <sheetData sheetId="0" refreshError="1">
        <row r="1">
          <cell r="A1" t="str">
            <v>PA</v>
          </cell>
          <cell r="B1" t="str">
            <v>Pos Num</v>
          </cell>
          <cell r="C1" t="str">
            <v>Last name</v>
          </cell>
          <cell r="D1" t="str">
            <v>Emp F Name</v>
          </cell>
          <cell r="E1" t="str">
            <v>PersNo</v>
          </cell>
          <cell r="F1" t="str">
            <v>C/U</v>
          </cell>
          <cell r="G1" t="str">
            <v>Job Num</v>
          </cell>
          <cell r="H1" t="str">
            <v>Job title</v>
          </cell>
          <cell r="I1" t="str">
            <v>Sal Object</v>
          </cell>
          <cell r="J1" t="str">
            <v>AFS Prog</v>
          </cell>
          <cell r="K1" t="str">
            <v>Subprogram</v>
          </cell>
          <cell r="L1" t="str">
            <v>Cost Ctr</v>
          </cell>
          <cell r="M1" t="str">
            <v>PS group</v>
          </cell>
          <cell r="N1" t="str">
            <v>Level From</v>
          </cell>
          <cell r="O1" t="str">
            <v>Ret Plan</v>
          </cell>
          <cell r="P1" t="str">
            <v>CC Pct</v>
          </cell>
          <cell r="Q1" t="str">
            <v>EE Cnt</v>
          </cell>
          <cell r="R1" t="str">
            <v>Emp FTE</v>
          </cell>
          <cell r="S1" t="str">
            <v>BiWk Sal</v>
          </cell>
          <cell r="T1" t="str">
            <v>CPG Date</v>
          </cell>
          <cell r="U1" t="str">
            <v>CPG Incr</v>
          </cell>
          <cell r="V1" t="str">
            <v>CPG Ttl</v>
          </cell>
          <cell r="W1" t="str">
            <v>Merit Date</v>
          </cell>
          <cell r="X1" t="str">
            <v>Merit Incr</v>
          </cell>
          <cell r="Y1" t="str">
            <v>Merit Ttl</v>
          </cell>
          <cell r="Z1" t="str">
            <v>WS Adj</v>
          </cell>
          <cell r="AA1" t="str">
            <v>Cur Yr Sal</v>
          </cell>
          <cell r="AB1" t="str">
            <v>CPG Annual</v>
          </cell>
          <cell r="AC1" t="str">
            <v>Merit Ann</v>
          </cell>
          <cell r="AD1" t="str">
            <v>CPG Year 2</v>
          </cell>
          <cell r="AE1" t="str">
            <v>Merit Year 2</v>
          </cell>
          <cell r="AF1" t="str">
            <v>WS Adj Year 2</v>
          </cell>
          <cell r="AG1" t="str">
            <v>Emol</v>
          </cell>
          <cell r="AH1" t="str">
            <v>Req Sal</v>
          </cell>
          <cell r="AI1" t="str">
            <v>ER Ret</v>
          </cell>
          <cell r="AJ1" t="str">
            <v>ER OSDI</v>
          </cell>
          <cell r="AK1" t="str">
            <v>ER Medi</v>
          </cell>
          <cell r="AL1" t="str">
            <v>ER Med</v>
          </cell>
          <cell r="AM1" t="str">
            <v>ER Life</v>
          </cell>
          <cell r="AN1" t="str">
            <v>Other Pay</v>
          </cell>
        </row>
        <row r="2">
          <cell r="A2" t="str">
            <v>0421</v>
          </cell>
          <cell r="B2" t="str">
            <v>00137410</v>
          </cell>
          <cell r="C2" t="str">
            <v>BARRON</v>
          </cell>
          <cell r="D2" t="str">
            <v>MICHAEL</v>
          </cell>
          <cell r="E2" t="str">
            <v>00019443</v>
          </cell>
          <cell r="F2" t="str">
            <v>C</v>
          </cell>
          <cell r="G2" t="str">
            <v>00160600</v>
          </cell>
          <cell r="H2" t="str">
            <v>ATTORNEY 3</v>
          </cell>
          <cell r="I2" t="str">
            <v>2100</v>
          </cell>
          <cell r="J2" t="str">
            <v>1000</v>
          </cell>
          <cell r="K2" t="str">
            <v>SP01</v>
          </cell>
          <cell r="L2" t="str">
            <v>4212501</v>
          </cell>
          <cell r="M2" t="str">
            <v>AS-620</v>
          </cell>
          <cell r="N2" t="str">
            <v>00</v>
          </cell>
          <cell r="O2" t="str">
            <v>LASE</v>
          </cell>
          <cell r="P2">
            <v>100</v>
          </cell>
          <cell r="Q2">
            <v>1</v>
          </cell>
          <cell r="R2">
            <v>100</v>
          </cell>
          <cell r="S2">
            <v>2746.4</v>
          </cell>
          <cell r="U2">
            <v>0</v>
          </cell>
          <cell r="V2">
            <v>0</v>
          </cell>
          <cell r="W2">
            <v>39329</v>
          </cell>
          <cell r="X2">
            <v>0</v>
          </cell>
          <cell r="Y2">
            <v>0</v>
          </cell>
          <cell r="Z2">
            <v>0</v>
          </cell>
          <cell r="AA2">
            <v>71406</v>
          </cell>
          <cell r="AB2">
            <v>0</v>
          </cell>
          <cell r="AC2">
            <v>0</v>
          </cell>
          <cell r="AD2">
            <v>0</v>
          </cell>
          <cell r="AE2">
            <v>2197</v>
          </cell>
          <cell r="AF2">
            <v>0</v>
          </cell>
          <cell r="AG2">
            <v>0</v>
          </cell>
          <cell r="AH2">
            <v>73603</v>
          </cell>
          <cell r="AI2">
            <v>14058</v>
          </cell>
          <cell r="AJ2">
            <v>0</v>
          </cell>
          <cell r="AK2">
            <v>0</v>
          </cell>
          <cell r="AL2">
            <v>5091</v>
          </cell>
          <cell r="AM2">
            <v>0</v>
          </cell>
          <cell r="AN2">
            <v>0</v>
          </cell>
        </row>
        <row r="3">
          <cell r="A3" t="str">
            <v>0421</v>
          </cell>
          <cell r="B3" t="str">
            <v>50313312</v>
          </cell>
          <cell r="C3" t="str">
            <v>CROUCH</v>
          </cell>
          <cell r="D3" t="str">
            <v>WAYNE</v>
          </cell>
          <cell r="E3" t="str">
            <v>00024370</v>
          </cell>
          <cell r="F3" t="str">
            <v>C</v>
          </cell>
          <cell r="G3" t="str">
            <v>00160610</v>
          </cell>
          <cell r="H3" t="str">
            <v>ATTORNEY SUPERVISOR</v>
          </cell>
          <cell r="I3" t="str">
            <v>2100</v>
          </cell>
          <cell r="J3" t="str">
            <v>1000</v>
          </cell>
          <cell r="K3" t="str">
            <v>SP01</v>
          </cell>
          <cell r="L3" t="str">
            <v>4212501</v>
          </cell>
          <cell r="M3" t="str">
            <v>AS-621</v>
          </cell>
          <cell r="N3" t="str">
            <v>00</v>
          </cell>
          <cell r="O3" t="str">
            <v>LASE</v>
          </cell>
          <cell r="P3">
            <v>100</v>
          </cell>
          <cell r="Q3">
            <v>1</v>
          </cell>
          <cell r="R3">
            <v>100</v>
          </cell>
          <cell r="S3">
            <v>3062.4</v>
          </cell>
          <cell r="U3">
            <v>0</v>
          </cell>
          <cell r="V3">
            <v>0</v>
          </cell>
          <cell r="W3">
            <v>2958331</v>
          </cell>
          <cell r="X3">
            <v>0</v>
          </cell>
          <cell r="Y3">
            <v>0</v>
          </cell>
          <cell r="Z3">
            <v>0</v>
          </cell>
          <cell r="AA3">
            <v>79622</v>
          </cell>
          <cell r="AB3">
            <v>0</v>
          </cell>
          <cell r="AC3">
            <v>0</v>
          </cell>
          <cell r="AD3">
            <v>0</v>
          </cell>
          <cell r="AE3">
            <v>0</v>
          </cell>
          <cell r="AF3">
            <v>0</v>
          </cell>
          <cell r="AG3">
            <v>0</v>
          </cell>
          <cell r="AH3">
            <v>79622</v>
          </cell>
          <cell r="AI3">
            <v>15208</v>
          </cell>
          <cell r="AJ3">
            <v>0</v>
          </cell>
          <cell r="AK3">
            <v>1155</v>
          </cell>
          <cell r="AL3">
            <v>4441</v>
          </cell>
          <cell r="AM3">
            <v>210</v>
          </cell>
          <cell r="AN3">
            <v>0</v>
          </cell>
        </row>
        <row r="4">
          <cell r="A4" t="str">
            <v>0421</v>
          </cell>
          <cell r="B4" t="str">
            <v>00096804</v>
          </cell>
          <cell r="C4" t="str">
            <v>FARBER</v>
          </cell>
          <cell r="D4" t="str">
            <v>STEVEN</v>
          </cell>
          <cell r="E4" t="str">
            <v>00033244</v>
          </cell>
          <cell r="F4" t="str">
            <v>C</v>
          </cell>
          <cell r="G4" t="str">
            <v>00160600</v>
          </cell>
          <cell r="H4" t="str">
            <v>ATTORNEY 3</v>
          </cell>
          <cell r="I4" t="str">
            <v>2100</v>
          </cell>
          <cell r="J4" t="str">
            <v>1000</v>
          </cell>
          <cell r="K4" t="str">
            <v>SP01</v>
          </cell>
          <cell r="L4" t="str">
            <v>4212501</v>
          </cell>
          <cell r="M4" t="str">
            <v>AS-620</v>
          </cell>
          <cell r="N4" t="str">
            <v>00</v>
          </cell>
          <cell r="O4" t="str">
            <v>LASE</v>
          </cell>
          <cell r="P4">
            <v>100</v>
          </cell>
          <cell r="Q4">
            <v>1</v>
          </cell>
          <cell r="R4">
            <v>100</v>
          </cell>
          <cell r="S4">
            <v>2256</v>
          </cell>
          <cell r="U4">
            <v>0</v>
          </cell>
          <cell r="V4">
            <v>0</v>
          </cell>
          <cell r="W4">
            <v>39282</v>
          </cell>
          <cell r="X4">
            <v>0</v>
          </cell>
          <cell r="Y4">
            <v>0</v>
          </cell>
          <cell r="Z4">
            <v>0</v>
          </cell>
          <cell r="AA4">
            <v>58656</v>
          </cell>
          <cell r="AB4">
            <v>0</v>
          </cell>
          <cell r="AC4">
            <v>0</v>
          </cell>
          <cell r="AD4">
            <v>0</v>
          </cell>
          <cell r="AE4">
            <v>2076</v>
          </cell>
          <cell r="AF4">
            <v>0</v>
          </cell>
          <cell r="AG4">
            <v>0</v>
          </cell>
          <cell r="AH4">
            <v>60732</v>
          </cell>
          <cell r="AI4">
            <v>11600</v>
          </cell>
          <cell r="AJ4">
            <v>0</v>
          </cell>
          <cell r="AK4">
            <v>881</v>
          </cell>
          <cell r="AL4">
            <v>8112</v>
          </cell>
          <cell r="AM4">
            <v>276</v>
          </cell>
          <cell r="AN4">
            <v>0</v>
          </cell>
        </row>
        <row r="5">
          <cell r="A5" t="str">
            <v>0421</v>
          </cell>
          <cell r="B5" t="str">
            <v>00142869</v>
          </cell>
          <cell r="C5" t="str">
            <v>FITZGERALD</v>
          </cell>
          <cell r="D5" t="str">
            <v>ALLISON</v>
          </cell>
          <cell r="E5" t="str">
            <v>00163862</v>
          </cell>
          <cell r="F5" t="str">
            <v>C</v>
          </cell>
          <cell r="G5" t="str">
            <v>00160580</v>
          </cell>
          <cell r="H5" t="str">
            <v>ATTORNEY 1</v>
          </cell>
          <cell r="I5" t="str">
            <v>2100</v>
          </cell>
          <cell r="J5" t="str">
            <v>1000</v>
          </cell>
          <cell r="K5" t="str">
            <v>SP01</v>
          </cell>
          <cell r="L5" t="str">
            <v>4212501</v>
          </cell>
          <cell r="M5" t="str">
            <v>AS-616</v>
          </cell>
          <cell r="N5" t="str">
            <v>00</v>
          </cell>
          <cell r="O5" t="str">
            <v>LASE</v>
          </cell>
          <cell r="P5">
            <v>100</v>
          </cell>
          <cell r="Q5">
            <v>1</v>
          </cell>
          <cell r="R5">
            <v>100</v>
          </cell>
          <cell r="S5">
            <v>1415.2</v>
          </cell>
          <cell r="U5">
            <v>0</v>
          </cell>
          <cell r="V5">
            <v>0</v>
          </cell>
          <cell r="W5">
            <v>39190</v>
          </cell>
          <cell r="X5">
            <v>57</v>
          </cell>
          <cell r="Y5">
            <v>226</v>
          </cell>
          <cell r="Z5">
            <v>0</v>
          </cell>
          <cell r="AA5">
            <v>37022</v>
          </cell>
          <cell r="AB5">
            <v>0</v>
          </cell>
          <cell r="AC5">
            <v>1245</v>
          </cell>
          <cell r="AD5">
            <v>0</v>
          </cell>
          <cell r="AE5">
            <v>235</v>
          </cell>
          <cell r="AF5">
            <v>0</v>
          </cell>
          <cell r="AG5">
            <v>0</v>
          </cell>
          <cell r="AH5">
            <v>38502</v>
          </cell>
          <cell r="AI5">
            <v>7354</v>
          </cell>
          <cell r="AJ5">
            <v>0</v>
          </cell>
          <cell r="AK5">
            <v>558</v>
          </cell>
          <cell r="AL5">
            <v>4263</v>
          </cell>
          <cell r="AM5">
            <v>0</v>
          </cell>
          <cell r="AN5">
            <v>0</v>
          </cell>
        </row>
        <row r="6">
          <cell r="A6" t="str">
            <v>0421</v>
          </cell>
          <cell r="B6" t="str">
            <v>50318684</v>
          </cell>
          <cell r="C6" t="str">
            <v>GILMORE</v>
          </cell>
          <cell r="D6" t="str">
            <v>KNESHA</v>
          </cell>
          <cell r="E6" t="str">
            <v>00189723</v>
          </cell>
          <cell r="F6" t="str">
            <v>C</v>
          </cell>
          <cell r="G6" t="str">
            <v>00165640</v>
          </cell>
          <cell r="H6" t="str">
            <v>PARALEGAL 1</v>
          </cell>
          <cell r="I6" t="str">
            <v>2100</v>
          </cell>
          <cell r="J6" t="str">
            <v>1000</v>
          </cell>
          <cell r="K6" t="str">
            <v>SP01</v>
          </cell>
          <cell r="L6" t="str">
            <v>4212501</v>
          </cell>
          <cell r="M6" t="str">
            <v>AS-612</v>
          </cell>
          <cell r="N6" t="str">
            <v>00</v>
          </cell>
          <cell r="O6" t="str">
            <v>LASE</v>
          </cell>
          <cell r="P6">
            <v>100</v>
          </cell>
          <cell r="Q6">
            <v>1</v>
          </cell>
          <cell r="R6">
            <v>100</v>
          </cell>
          <cell r="S6">
            <v>977.6</v>
          </cell>
          <cell r="U6">
            <v>0</v>
          </cell>
          <cell r="V6">
            <v>0</v>
          </cell>
          <cell r="W6">
            <v>39128</v>
          </cell>
          <cell r="X6">
            <v>39</v>
          </cell>
          <cell r="Y6">
            <v>313</v>
          </cell>
          <cell r="Z6">
            <v>0</v>
          </cell>
          <cell r="AA6">
            <v>25730</v>
          </cell>
          <cell r="AB6">
            <v>0</v>
          </cell>
          <cell r="AC6">
            <v>704</v>
          </cell>
          <cell r="AD6">
            <v>0</v>
          </cell>
          <cell r="AE6">
            <v>325</v>
          </cell>
          <cell r="AF6">
            <v>0</v>
          </cell>
          <cell r="AG6">
            <v>0</v>
          </cell>
          <cell r="AH6">
            <v>26759</v>
          </cell>
          <cell r="AI6">
            <v>5111</v>
          </cell>
          <cell r="AJ6">
            <v>0</v>
          </cell>
          <cell r="AK6">
            <v>388</v>
          </cell>
          <cell r="AL6">
            <v>4263</v>
          </cell>
          <cell r="AM6">
            <v>0</v>
          </cell>
          <cell r="AN6">
            <v>0</v>
          </cell>
        </row>
        <row r="7">
          <cell r="A7" t="str">
            <v>0421</v>
          </cell>
          <cell r="B7" t="str">
            <v>00112888</v>
          </cell>
          <cell r="C7" t="str">
            <v>PICKELL</v>
          </cell>
          <cell r="D7" t="str">
            <v>MILDRED</v>
          </cell>
          <cell r="E7" t="str">
            <v>00033030</v>
          </cell>
          <cell r="F7" t="str">
            <v>C</v>
          </cell>
          <cell r="G7" t="str">
            <v>00168030</v>
          </cell>
          <cell r="H7" t="str">
            <v>ADMIN ASSISTANT 4</v>
          </cell>
          <cell r="I7" t="str">
            <v>2100</v>
          </cell>
          <cell r="J7" t="str">
            <v>1000</v>
          </cell>
          <cell r="K7" t="str">
            <v>SP01</v>
          </cell>
          <cell r="L7" t="str">
            <v>4212501</v>
          </cell>
          <cell r="M7" t="str">
            <v>AS-611</v>
          </cell>
          <cell r="N7" t="str">
            <v>00</v>
          </cell>
          <cell r="O7" t="str">
            <v>LASE</v>
          </cell>
          <cell r="P7">
            <v>100</v>
          </cell>
          <cell r="Q7">
            <v>1</v>
          </cell>
          <cell r="R7">
            <v>100</v>
          </cell>
          <cell r="S7">
            <v>1370.4</v>
          </cell>
          <cell r="U7">
            <v>0</v>
          </cell>
          <cell r="V7">
            <v>0</v>
          </cell>
          <cell r="W7">
            <v>39183</v>
          </cell>
          <cell r="X7">
            <v>55</v>
          </cell>
          <cell r="Y7">
            <v>219</v>
          </cell>
          <cell r="Z7">
            <v>0</v>
          </cell>
          <cell r="AA7">
            <v>35850</v>
          </cell>
          <cell r="AB7">
            <v>0</v>
          </cell>
          <cell r="AC7">
            <v>1206</v>
          </cell>
          <cell r="AD7">
            <v>0</v>
          </cell>
          <cell r="AE7">
            <v>228</v>
          </cell>
          <cell r="AF7">
            <v>0</v>
          </cell>
          <cell r="AG7">
            <v>0</v>
          </cell>
          <cell r="AH7">
            <v>37284</v>
          </cell>
          <cell r="AI7">
            <v>7121</v>
          </cell>
          <cell r="AJ7">
            <v>0</v>
          </cell>
          <cell r="AK7">
            <v>0</v>
          </cell>
          <cell r="AL7">
            <v>4263</v>
          </cell>
          <cell r="AM7">
            <v>138</v>
          </cell>
          <cell r="AN7">
            <v>0</v>
          </cell>
        </row>
        <row r="8">
          <cell r="A8" t="str">
            <v>0421</v>
          </cell>
          <cell r="B8" t="str">
            <v>50332031</v>
          </cell>
          <cell r="C8" t="str">
            <v>POPULARAS</v>
          </cell>
          <cell r="D8" t="str">
            <v>CARLA</v>
          </cell>
          <cell r="E8" t="str">
            <v>00012416</v>
          </cell>
          <cell r="F8" t="str">
            <v>C</v>
          </cell>
          <cell r="G8" t="str">
            <v>00165640</v>
          </cell>
          <cell r="H8" t="str">
            <v>PARALEGAL 1</v>
          </cell>
          <cell r="I8" t="str">
            <v>2100</v>
          </cell>
          <cell r="J8" t="str">
            <v>1000</v>
          </cell>
          <cell r="K8" t="str">
            <v>SP01</v>
          </cell>
          <cell r="L8" t="str">
            <v>4212501</v>
          </cell>
          <cell r="M8" t="str">
            <v>AS-612</v>
          </cell>
          <cell r="N8" t="str">
            <v>00</v>
          </cell>
          <cell r="O8" t="str">
            <v>LASE</v>
          </cell>
          <cell r="P8">
            <v>100</v>
          </cell>
          <cell r="Q8">
            <v>1</v>
          </cell>
          <cell r="R8">
            <v>100</v>
          </cell>
          <cell r="S8">
            <v>1481.6</v>
          </cell>
          <cell r="U8">
            <v>0</v>
          </cell>
          <cell r="V8">
            <v>0</v>
          </cell>
          <cell r="W8">
            <v>39044</v>
          </cell>
          <cell r="X8">
            <v>59</v>
          </cell>
          <cell r="Y8">
            <v>830</v>
          </cell>
          <cell r="Z8">
            <v>0</v>
          </cell>
          <cell r="AA8">
            <v>39351</v>
          </cell>
          <cell r="AB8">
            <v>0</v>
          </cell>
          <cell r="AC8">
            <v>711</v>
          </cell>
          <cell r="AD8">
            <v>0</v>
          </cell>
          <cell r="AE8">
            <v>863</v>
          </cell>
          <cell r="AF8">
            <v>0</v>
          </cell>
          <cell r="AG8">
            <v>0</v>
          </cell>
          <cell r="AH8">
            <v>40925</v>
          </cell>
          <cell r="AI8">
            <v>7817</v>
          </cell>
          <cell r="AJ8">
            <v>0</v>
          </cell>
          <cell r="AK8">
            <v>593</v>
          </cell>
          <cell r="AL8">
            <v>0</v>
          </cell>
          <cell r="AM8">
            <v>0</v>
          </cell>
          <cell r="AN8">
            <v>0</v>
          </cell>
        </row>
        <row r="9">
          <cell r="A9" t="str">
            <v>0421</v>
          </cell>
          <cell r="B9" t="str">
            <v>00124528</v>
          </cell>
          <cell r="C9" t="str">
            <v>SCHEXNAYDER</v>
          </cell>
          <cell r="D9" t="str">
            <v>PAUL</v>
          </cell>
          <cell r="E9" t="str">
            <v>00040109</v>
          </cell>
          <cell r="F9" t="str">
            <v>C</v>
          </cell>
          <cell r="G9" t="str">
            <v>00160600</v>
          </cell>
          <cell r="H9" t="str">
            <v>ATTORNEY 3</v>
          </cell>
          <cell r="I9" t="str">
            <v>2100</v>
          </cell>
          <cell r="J9" t="str">
            <v>1000</v>
          </cell>
          <cell r="K9" t="str">
            <v>SP01</v>
          </cell>
          <cell r="L9" t="str">
            <v>4212501</v>
          </cell>
          <cell r="M9" t="str">
            <v>AS-620</v>
          </cell>
          <cell r="N9" t="str">
            <v>00</v>
          </cell>
          <cell r="O9" t="str">
            <v>LASE</v>
          </cell>
          <cell r="P9">
            <v>100</v>
          </cell>
          <cell r="Q9">
            <v>1</v>
          </cell>
          <cell r="R9">
            <v>100</v>
          </cell>
          <cell r="S9">
            <v>2746.4</v>
          </cell>
          <cell r="U9">
            <v>0</v>
          </cell>
          <cell r="V9">
            <v>0</v>
          </cell>
          <cell r="W9">
            <v>39205</v>
          </cell>
          <cell r="X9">
            <v>110</v>
          </cell>
          <cell r="Y9">
            <v>330</v>
          </cell>
          <cell r="Z9">
            <v>0</v>
          </cell>
          <cell r="AA9">
            <v>71736</v>
          </cell>
          <cell r="AB9">
            <v>0</v>
          </cell>
          <cell r="AC9">
            <v>2527</v>
          </cell>
          <cell r="AD9">
            <v>0</v>
          </cell>
          <cell r="AE9">
            <v>18</v>
          </cell>
          <cell r="AF9">
            <v>0</v>
          </cell>
          <cell r="AG9">
            <v>0</v>
          </cell>
          <cell r="AH9">
            <v>74281</v>
          </cell>
          <cell r="AI9">
            <v>14188</v>
          </cell>
          <cell r="AJ9">
            <v>0</v>
          </cell>
          <cell r="AK9">
            <v>1077</v>
          </cell>
          <cell r="AL9">
            <v>7787</v>
          </cell>
          <cell r="AM9">
            <v>0</v>
          </cell>
          <cell r="AN9">
            <v>0</v>
          </cell>
        </row>
        <row r="10">
          <cell r="A10" t="str">
            <v>0421</v>
          </cell>
          <cell r="B10" t="str">
            <v>00161502</v>
          </cell>
          <cell r="C10" t="str">
            <v>WITAS</v>
          </cell>
          <cell r="D10" t="str">
            <v>MICHELE</v>
          </cell>
          <cell r="E10" t="str">
            <v>00032546</v>
          </cell>
          <cell r="F10" t="str">
            <v>C</v>
          </cell>
          <cell r="G10" t="str">
            <v>00160600</v>
          </cell>
          <cell r="H10" t="str">
            <v>ATTORNEY 3</v>
          </cell>
          <cell r="I10" t="str">
            <v>2100</v>
          </cell>
          <cell r="J10" t="str">
            <v>1000</v>
          </cell>
          <cell r="K10" t="str">
            <v>SP01</v>
          </cell>
          <cell r="L10" t="str">
            <v>4212501</v>
          </cell>
          <cell r="M10" t="str">
            <v>AS-620</v>
          </cell>
          <cell r="N10" t="str">
            <v>00</v>
          </cell>
          <cell r="O10" t="str">
            <v>LASE</v>
          </cell>
          <cell r="P10">
            <v>100</v>
          </cell>
          <cell r="Q10">
            <v>1</v>
          </cell>
          <cell r="R10">
            <v>100</v>
          </cell>
          <cell r="S10">
            <v>2331.1999999999998</v>
          </cell>
          <cell r="U10">
            <v>0</v>
          </cell>
          <cell r="V10">
            <v>0</v>
          </cell>
          <cell r="W10">
            <v>38988</v>
          </cell>
          <cell r="X10">
            <v>0</v>
          </cell>
          <cell r="Y10">
            <v>0</v>
          </cell>
          <cell r="Z10">
            <v>0</v>
          </cell>
          <cell r="AA10">
            <v>60611</v>
          </cell>
          <cell r="AB10">
            <v>0</v>
          </cell>
          <cell r="AC10">
            <v>0</v>
          </cell>
          <cell r="AD10">
            <v>0</v>
          </cell>
          <cell r="AE10">
            <v>0</v>
          </cell>
          <cell r="AF10">
            <v>0</v>
          </cell>
          <cell r="AG10">
            <v>0</v>
          </cell>
          <cell r="AH10">
            <v>60611</v>
          </cell>
          <cell r="AI10">
            <v>11577</v>
          </cell>
          <cell r="AJ10">
            <v>0</v>
          </cell>
          <cell r="AK10">
            <v>879</v>
          </cell>
          <cell r="AL10">
            <v>4887</v>
          </cell>
          <cell r="AM10">
            <v>0</v>
          </cell>
          <cell r="AN10">
            <v>0</v>
          </cell>
        </row>
        <row r="11">
          <cell r="A11" t="str">
            <v>0421</v>
          </cell>
          <cell r="B11" t="str">
            <v>00204491</v>
          </cell>
          <cell r="C11" t="str">
            <v>TERRELL</v>
          </cell>
          <cell r="D11" t="str">
            <v>BETTY</v>
          </cell>
          <cell r="E11" t="str">
            <v>00042366</v>
          </cell>
          <cell r="F11" t="str">
            <v>C</v>
          </cell>
          <cell r="G11" t="str">
            <v>00168080</v>
          </cell>
          <cell r="H11" t="str">
            <v>ADMIN ASSISTANT 5</v>
          </cell>
          <cell r="I11" t="str">
            <v>2100</v>
          </cell>
          <cell r="J11" t="str">
            <v>1000</v>
          </cell>
          <cell r="K11" t="str">
            <v>SP01</v>
          </cell>
          <cell r="L11" t="str">
            <v>4212503</v>
          </cell>
          <cell r="M11" t="str">
            <v>AS-613</v>
          </cell>
          <cell r="N11" t="str">
            <v>00</v>
          </cell>
          <cell r="O11" t="str">
            <v>LASE</v>
          </cell>
          <cell r="P11">
            <v>100</v>
          </cell>
          <cell r="Q11">
            <v>1</v>
          </cell>
          <cell r="R11">
            <v>100</v>
          </cell>
          <cell r="S11">
            <v>1576</v>
          </cell>
          <cell r="U11">
            <v>0</v>
          </cell>
          <cell r="V11">
            <v>0</v>
          </cell>
          <cell r="W11">
            <v>39118</v>
          </cell>
          <cell r="X11">
            <v>63</v>
          </cell>
          <cell r="Y11">
            <v>567</v>
          </cell>
          <cell r="Z11">
            <v>0</v>
          </cell>
          <cell r="AA11">
            <v>41543</v>
          </cell>
          <cell r="AB11">
            <v>0</v>
          </cell>
          <cell r="AC11">
            <v>1072</v>
          </cell>
          <cell r="AD11">
            <v>0</v>
          </cell>
          <cell r="AE11">
            <v>590</v>
          </cell>
          <cell r="AF11">
            <v>0</v>
          </cell>
          <cell r="AG11">
            <v>0</v>
          </cell>
          <cell r="AH11">
            <v>43205</v>
          </cell>
          <cell r="AI11">
            <v>8252</v>
          </cell>
          <cell r="AJ11">
            <v>0</v>
          </cell>
          <cell r="AK11">
            <v>626</v>
          </cell>
          <cell r="AL11">
            <v>7458</v>
          </cell>
          <cell r="AM11">
            <v>276</v>
          </cell>
          <cell r="AN11">
            <v>0</v>
          </cell>
        </row>
        <row r="12">
          <cell r="A12" t="str">
            <v>0421</v>
          </cell>
          <cell r="B12" t="str">
            <v>00190616</v>
          </cell>
          <cell r="C12" t="str">
            <v>WILLIAMS</v>
          </cell>
          <cell r="D12" t="str">
            <v>KATHY</v>
          </cell>
          <cell r="E12" t="str">
            <v>00077197</v>
          </cell>
          <cell r="F12" t="str">
            <v>C</v>
          </cell>
          <cell r="G12" t="str">
            <v>00160630</v>
          </cell>
          <cell r="H12" t="str">
            <v>ATTORNEY-DEP GEN COUNS 2</v>
          </cell>
          <cell r="I12" t="str">
            <v>2100</v>
          </cell>
          <cell r="J12" t="str">
            <v>1000</v>
          </cell>
          <cell r="K12" t="str">
            <v>SP01</v>
          </cell>
          <cell r="L12" t="str">
            <v>4212503</v>
          </cell>
          <cell r="M12" t="str">
            <v>AS-623</v>
          </cell>
          <cell r="N12" t="str">
            <v>00</v>
          </cell>
          <cell r="O12" t="str">
            <v>LASE</v>
          </cell>
          <cell r="P12">
            <v>100</v>
          </cell>
          <cell r="Q12">
            <v>1</v>
          </cell>
          <cell r="R12">
            <v>100</v>
          </cell>
          <cell r="S12">
            <v>3122.4</v>
          </cell>
          <cell r="U12">
            <v>0</v>
          </cell>
          <cell r="V12">
            <v>0</v>
          </cell>
          <cell r="W12">
            <v>38800</v>
          </cell>
          <cell r="X12">
            <v>0</v>
          </cell>
          <cell r="Y12">
            <v>0</v>
          </cell>
          <cell r="Z12">
            <v>0</v>
          </cell>
          <cell r="AA12">
            <v>81182</v>
          </cell>
          <cell r="AB12">
            <v>0</v>
          </cell>
          <cell r="AC12">
            <v>0</v>
          </cell>
          <cell r="AD12">
            <v>0</v>
          </cell>
          <cell r="AE12">
            <v>0</v>
          </cell>
          <cell r="AF12">
            <v>0</v>
          </cell>
          <cell r="AG12">
            <v>0</v>
          </cell>
          <cell r="AH12">
            <v>81182</v>
          </cell>
          <cell r="AI12">
            <v>15506</v>
          </cell>
          <cell r="AJ12">
            <v>0</v>
          </cell>
          <cell r="AK12">
            <v>1177</v>
          </cell>
          <cell r="AL12">
            <v>4263</v>
          </cell>
          <cell r="AM12">
            <v>0</v>
          </cell>
          <cell r="AN12">
            <v>0</v>
          </cell>
        </row>
        <row r="13">
          <cell r="A13" t="str">
            <v>0421</v>
          </cell>
          <cell r="B13" t="str">
            <v>00188017</v>
          </cell>
          <cell r="C13" t="str">
            <v>BROOME</v>
          </cell>
          <cell r="D13" t="str">
            <v>WILLIE</v>
          </cell>
          <cell r="E13" t="str">
            <v>00024485</v>
          </cell>
          <cell r="F13" t="str">
            <v>U</v>
          </cell>
          <cell r="G13" t="str">
            <v>00501510</v>
          </cell>
          <cell r="H13" t="str">
            <v>ASST SECRETARY</v>
          </cell>
          <cell r="I13" t="str">
            <v>2130</v>
          </cell>
          <cell r="J13" t="str">
            <v>1000</v>
          </cell>
          <cell r="K13" t="str">
            <v>SP01</v>
          </cell>
          <cell r="L13" t="str">
            <v>4212503</v>
          </cell>
          <cell r="M13" t="str">
            <v>UNCL-REG</v>
          </cell>
          <cell r="N13" t="str">
            <v/>
          </cell>
          <cell r="O13" t="str">
            <v>LASE</v>
          </cell>
          <cell r="P13">
            <v>100</v>
          </cell>
          <cell r="Q13">
            <v>1</v>
          </cell>
          <cell r="R13">
            <v>100</v>
          </cell>
          <cell r="S13">
            <v>3795.2</v>
          </cell>
          <cell r="U13">
            <v>0</v>
          </cell>
          <cell r="V13">
            <v>0</v>
          </cell>
          <cell r="W13">
            <v>2958151</v>
          </cell>
          <cell r="X13">
            <v>0</v>
          </cell>
          <cell r="Y13">
            <v>0</v>
          </cell>
          <cell r="Z13">
            <v>0</v>
          </cell>
          <cell r="AA13">
            <v>98675</v>
          </cell>
          <cell r="AB13">
            <v>0</v>
          </cell>
          <cell r="AC13">
            <v>0</v>
          </cell>
          <cell r="AD13">
            <v>0</v>
          </cell>
          <cell r="AE13">
            <v>0</v>
          </cell>
          <cell r="AF13">
            <v>0</v>
          </cell>
          <cell r="AG13">
            <v>0</v>
          </cell>
          <cell r="AH13">
            <v>98675</v>
          </cell>
          <cell r="AI13">
            <v>18847</v>
          </cell>
          <cell r="AJ13">
            <v>0</v>
          </cell>
          <cell r="AK13">
            <v>1431</v>
          </cell>
          <cell r="AL13">
            <v>0</v>
          </cell>
          <cell r="AM13">
            <v>276</v>
          </cell>
          <cell r="AN13">
            <v>0</v>
          </cell>
        </row>
        <row r="14">
          <cell r="A14" t="str">
            <v>0421</v>
          </cell>
          <cell r="B14" t="str">
            <v>50364475</v>
          </cell>
          <cell r="C14" t="str">
            <v>THOMPSON</v>
          </cell>
          <cell r="D14" t="str">
            <v>EBONI</v>
          </cell>
          <cell r="E14" t="str">
            <v>00188533</v>
          </cell>
          <cell r="F14" t="str">
            <v>U</v>
          </cell>
          <cell r="G14" t="str">
            <v>00507100</v>
          </cell>
          <cell r="H14" t="str">
            <v>STUDENT</v>
          </cell>
          <cell r="I14" t="str">
            <v>2210</v>
          </cell>
          <cell r="J14" t="str">
            <v>1000</v>
          </cell>
          <cell r="K14" t="str">
            <v>SP01</v>
          </cell>
          <cell r="L14" t="str">
            <v>4212501</v>
          </cell>
          <cell r="M14" t="str">
            <v>STUDENT</v>
          </cell>
          <cell r="N14" t="str">
            <v/>
          </cell>
          <cell r="O14" t="str">
            <v/>
          </cell>
          <cell r="P14">
            <v>100</v>
          </cell>
          <cell r="Q14">
            <v>1</v>
          </cell>
          <cell r="R14">
            <v>100</v>
          </cell>
          <cell r="S14">
            <v>520</v>
          </cell>
          <cell r="U14">
            <v>0</v>
          </cell>
          <cell r="V14">
            <v>0</v>
          </cell>
          <cell r="X14">
            <v>0</v>
          </cell>
          <cell r="Y14">
            <v>0</v>
          </cell>
          <cell r="Z14">
            <v>0</v>
          </cell>
          <cell r="AA14">
            <v>13520</v>
          </cell>
          <cell r="AB14">
            <v>0</v>
          </cell>
          <cell r="AC14">
            <v>0</v>
          </cell>
          <cell r="AD14">
            <v>0</v>
          </cell>
          <cell r="AE14">
            <v>0</v>
          </cell>
          <cell r="AF14">
            <v>0</v>
          </cell>
          <cell r="AG14">
            <v>0</v>
          </cell>
          <cell r="AH14">
            <v>13520</v>
          </cell>
          <cell r="AI14">
            <v>0</v>
          </cell>
          <cell r="AJ14">
            <v>838</v>
          </cell>
          <cell r="AK14">
            <v>196</v>
          </cell>
          <cell r="AL14">
            <v>0</v>
          </cell>
          <cell r="AM14">
            <v>0</v>
          </cell>
          <cell r="AN14">
            <v>0</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Overview"/>
      <sheetName val="Grant Activities Outline"/>
      <sheetName val="Project Reference"/>
      <sheetName val="Drop Down List Text"/>
      <sheetName val="Detailed Budget"/>
      <sheetName val="#REF"/>
    </sheetNames>
    <sheetDataSet>
      <sheetData sheetId="0" refreshError="1"/>
      <sheetData sheetId="1">
        <row r="7">
          <cell r="B7" t="str">
            <v>Maintain the Emergency Operations Plan</v>
          </cell>
        </row>
        <row r="13">
          <cell r="B13" t="str">
            <v>Capacity building to staff/train personnel in order to reduce or eliminate response capability shortfalls</v>
          </cell>
          <cell r="G13" t="str">
            <v>THIRA/SPR</v>
          </cell>
        </row>
        <row r="16">
          <cell r="B16" t="str">
            <v xml:space="preserve">Within every 2 years, update all emergency operations plans that define the roles and responsibilities of 37 partner organizations involved in incident management across 64 jurisdictions affected, and the sequence and scope of tasks needed to prevent, protect, mitigate, respond to, and recover from events.  </v>
          </cell>
        </row>
        <row r="22">
          <cell r="B22" t="str">
            <v>Maintaining/Sustaining</v>
          </cell>
        </row>
        <row r="24">
          <cell r="C24" t="str">
            <v>Planning</v>
          </cell>
        </row>
        <row r="25">
          <cell r="F25" t="str">
            <v>Prevention</v>
          </cell>
        </row>
        <row r="26">
          <cell r="F26" t="str">
            <v>Response</v>
          </cell>
        </row>
        <row r="27">
          <cell r="B27" t="str">
            <v>Planning</v>
          </cell>
          <cell r="F27" t="str">
            <v>Recovery</v>
          </cell>
        </row>
        <row r="28">
          <cell r="B28" t="str">
            <v>Training</v>
          </cell>
        </row>
        <row r="29">
          <cell r="B29" t="str">
            <v>Exercises</v>
          </cell>
        </row>
        <row r="30">
          <cell r="F30" t="str">
            <v>Planning</v>
          </cell>
        </row>
        <row r="32">
          <cell r="B32" t="str">
            <v>Emergency Management Program</v>
          </cell>
        </row>
        <row r="33">
          <cell r="B33" t="str">
            <v>Training</v>
          </cell>
        </row>
        <row r="34">
          <cell r="B34" t="str">
            <v>Exercises, Evaluations and Corrective Action</v>
          </cell>
        </row>
        <row r="56">
          <cell r="B56" t="str">
            <v>Maintain the Emergency Operations Center</v>
          </cell>
        </row>
        <row r="62">
          <cell r="B62" t="str">
            <v>Capacity building to staff/train personnel in order to reduce or eliminate response capability shortfalls</v>
          </cell>
          <cell r="G62" t="str">
            <v>THIRA/SPR</v>
          </cell>
        </row>
        <row r="65">
          <cell r="B65" t="str">
            <v>Within 12 hour(s) of a potential or actual incident, establish and maintain a unified and coordinated operational structure and process across 64 jurisdictions affected and with 37 partner organizations involved in incident management.</v>
          </cell>
        </row>
        <row r="71">
          <cell r="B71" t="str">
            <v>Maintaining/Sustaining</v>
          </cell>
        </row>
        <row r="73">
          <cell r="C73" t="str">
            <v>Operational Coordination</v>
          </cell>
        </row>
        <row r="74">
          <cell r="F74" t="str">
            <v>Response</v>
          </cell>
        </row>
        <row r="76">
          <cell r="B76" t="str">
            <v>Planning</v>
          </cell>
        </row>
        <row r="77">
          <cell r="B77" t="str">
            <v>Training</v>
          </cell>
        </row>
        <row r="78">
          <cell r="B78" t="str">
            <v>Exercises</v>
          </cell>
        </row>
        <row r="79">
          <cell r="F79" t="str">
            <v>Operational Coordination</v>
          </cell>
        </row>
        <row r="81">
          <cell r="B81" t="str">
            <v>Incident Management</v>
          </cell>
        </row>
        <row r="82">
          <cell r="B82" t="str">
            <v>Operational Planning and Procedures</v>
          </cell>
        </row>
        <row r="83">
          <cell r="B83" t="str">
            <v>Training</v>
          </cell>
        </row>
        <row r="105">
          <cell r="B105" t="str">
            <v>Maintain Emergency Communications</v>
          </cell>
        </row>
        <row r="111">
          <cell r="B111" t="str">
            <v>Capacity building of emergency commuicatons systems in order to reduce or eliminate response capability shortfalls</v>
          </cell>
          <cell r="G111" t="str">
            <v>THIRA/SPR</v>
          </cell>
        </row>
        <row r="114">
          <cell r="B114" t="str">
            <v>Within [ 1 ] [ hour(s) ] of an incident, establish interoperable communications across [ 64 ] jurisdictions affected and with [ 37 ] partner organizations involved in incident management. Maintain for [ 2 ] [ month(s) ].</v>
          </cell>
        </row>
        <row r="120">
          <cell r="B120" t="str">
            <v>Maintaining/Sustaining</v>
          </cell>
        </row>
        <row r="122">
          <cell r="C122" t="str">
            <v>Operational Communications</v>
          </cell>
        </row>
        <row r="123">
          <cell r="F123" t="str">
            <v>Response</v>
          </cell>
        </row>
        <row r="125">
          <cell r="B125" t="str">
            <v>Equipment</v>
          </cell>
        </row>
        <row r="128">
          <cell r="F128" t="str">
            <v>Operational Communications</v>
          </cell>
        </row>
        <row r="130">
          <cell r="B130" t="str">
            <v>Incident Management</v>
          </cell>
        </row>
        <row r="131">
          <cell r="B131" t="str">
            <v>Communications and Warning</v>
          </cell>
        </row>
        <row r="154">
          <cell r="B154" t="str">
            <v>Logistics Distribution Management</v>
          </cell>
        </row>
        <row r="160">
          <cell r="B160" t="str">
            <v>Capacity building to provide for an instate stock of commodities to reduce loss of life for disasters and emergency events.</v>
          </cell>
          <cell r="G160" t="str">
            <v>THIRA/SPR</v>
          </cell>
        </row>
        <row r="163">
          <cell r="B163" t="str">
            <v>Within 72 hour(s) of an incident, identify and mobilize life-sustaining commodities for 100000 people requiring food and water. Maintain distribution system for 1 month(s).</v>
          </cell>
        </row>
        <row r="169">
          <cell r="B169" t="str">
            <v>Maintaining/Sustaining</v>
          </cell>
        </row>
        <row r="171">
          <cell r="C171" t="str">
            <v>Logistics and Supply Chain Management</v>
          </cell>
        </row>
        <row r="172">
          <cell r="F172" t="str">
            <v>Response</v>
          </cell>
        </row>
        <row r="173">
          <cell r="F173" t="str">
            <v>Prevention</v>
          </cell>
        </row>
        <row r="174">
          <cell r="B174" t="str">
            <v>Planning</v>
          </cell>
          <cell r="F174" t="str">
            <v>Recovery</v>
          </cell>
        </row>
        <row r="175">
          <cell r="B175" t="str">
            <v>Equipment</v>
          </cell>
        </row>
        <row r="176">
          <cell r="B176" t="str">
            <v>Exercises</v>
          </cell>
        </row>
        <row r="177">
          <cell r="F177" t="str">
            <v>Logistics – Distribution Management Planning</v>
          </cell>
        </row>
        <row r="178">
          <cell r="F178" t="str">
            <v>Logistics and Supply Chain Management</v>
          </cell>
        </row>
        <row r="179">
          <cell r="B179" t="str">
            <v>Resource Management, Mutual Aid and Logistics</v>
          </cell>
        </row>
        <row r="203">
          <cell r="B203" t="str">
            <v>Organization</v>
          </cell>
        </row>
        <row r="209">
          <cell r="B209" t="str">
            <v>Capacaity of staff to perform grant monitoring and oversight and eliminate non compliance with grant program requirements.</v>
          </cell>
          <cell r="G209" t="str">
            <v>Other Deliberate Plan</v>
          </cell>
        </row>
        <row r="212">
          <cell r="B212" t="str">
            <v>To provide for the oversight and support of the activities of the grant program.</v>
          </cell>
        </row>
        <row r="218">
          <cell r="B218" t="str">
            <v>Maintaining/Sustaining</v>
          </cell>
        </row>
        <row r="223">
          <cell r="B223" t="str">
            <v>Organization</v>
          </cell>
        </row>
        <row r="226">
          <cell r="F226" t="str">
            <v>Operational Coordination</v>
          </cell>
        </row>
        <row r="228">
          <cell r="B228" t="str">
            <v>Emergency Management Program</v>
          </cell>
        </row>
        <row r="252">
          <cell r="B252" t="str">
            <v>EMPG Investments</v>
          </cell>
        </row>
        <row r="258">
          <cell r="B258" t="str">
            <v>Capacity to increase the capablity of emergency managers and first responders with resources to effectively respond to disasters and emergencies.</v>
          </cell>
          <cell r="G258" t="str">
            <v>THIRA/SPR</v>
          </cell>
        </row>
        <row r="261">
          <cell r="B261" t="str">
            <v>Increase capability of emergency managers and first responders to respond to all hazards disasters and emergency events.</v>
          </cell>
        </row>
        <row r="267">
          <cell r="B267" t="str">
            <v>Building</v>
          </cell>
        </row>
        <row r="270">
          <cell r="F270" t="str">
            <v>Prevention</v>
          </cell>
        </row>
        <row r="272">
          <cell r="B272" t="str">
            <v>Equipment</v>
          </cell>
        </row>
        <row r="275">
          <cell r="F275" t="str">
            <v>Environmental Response/Health and Safety</v>
          </cell>
        </row>
        <row r="277">
          <cell r="B277" t="str">
            <v>Operational Planning and Procedures</v>
          </cell>
        </row>
        <row r="278">
          <cell r="B278" t="str">
            <v>Incident Management</v>
          </cell>
        </row>
      </sheetData>
      <sheetData sheetId="2"/>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finitions and Guidance"/>
      <sheetName val="Grant Investment Strategy"/>
      <sheetName val="Budget Overview"/>
      <sheetName val="Grant Activities Outline"/>
      <sheetName val="Project Activities Outline"/>
      <sheetName val="Project Reference"/>
      <sheetName val="Drop Down List Text"/>
      <sheetName val="R6-Personnel Data Table"/>
      <sheetName val="R6-EMPG Roster"/>
      <sheetName val="Training Data Table"/>
      <sheetName val="Exercise Data Table"/>
      <sheetName val="Detailed Budget"/>
    </sheetNames>
    <sheetDataSet>
      <sheetData sheetId="0"/>
      <sheetData sheetId="1"/>
      <sheetData sheetId="2"/>
      <sheetData sheetId="3"/>
      <sheetData sheetId="4"/>
      <sheetData sheetId="5"/>
      <sheetData sheetId="6"/>
      <sheetData sheetId="7">
        <row r="2">
          <cell r="F2" t="str">
            <v>Planning</v>
          </cell>
          <cell r="H2" t="str">
            <v>Access Control and Identity Verification</v>
          </cell>
          <cell r="I2" t="str">
            <v>Emergency Management Program</v>
          </cell>
          <cell r="L2" t="str">
            <v>Access Control and Identity Verification</v>
          </cell>
          <cell r="M2" t="str">
            <v>ARP</v>
          </cell>
        </row>
        <row r="3">
          <cell r="F3" t="str">
            <v>Organization</v>
          </cell>
          <cell r="H3" t="str">
            <v>Body Recovery/Storage</v>
          </cell>
          <cell r="I3" t="str">
            <v>Hazard Identification, Risk Assessment and Consequence Analysis</v>
          </cell>
          <cell r="L3" t="str">
            <v>Body Recovery/Storage</v>
          </cell>
          <cell r="M3" t="str">
            <v>EMPG</v>
          </cell>
        </row>
        <row r="4">
          <cell r="F4" t="str">
            <v>Equipment</v>
          </cell>
          <cell r="H4" t="str">
            <v>Catastrophic Disaster Housing</v>
          </cell>
          <cell r="I4" t="str">
            <v>Hazard Mitigation</v>
          </cell>
          <cell r="L4" t="str">
            <v>Building Code Review</v>
          </cell>
          <cell r="M4" t="str">
            <v>Both</v>
          </cell>
        </row>
        <row r="5">
          <cell r="F5" t="str">
            <v>Training</v>
          </cell>
          <cell r="H5" t="str">
            <v>Community Resilience</v>
          </cell>
          <cell r="I5" t="str">
            <v>Prevention</v>
          </cell>
          <cell r="L5" t="str">
            <v>Catastrophic Disaster Housing</v>
          </cell>
        </row>
        <row r="6">
          <cell r="F6" t="str">
            <v>Exercises</v>
          </cell>
          <cell r="H6" t="str">
            <v>Community Sheltering</v>
          </cell>
          <cell r="I6" t="str">
            <v>Operational Planning and Procedures</v>
          </cell>
          <cell r="L6" t="str">
            <v>Clear Critical Roads</v>
          </cell>
        </row>
        <row r="7">
          <cell r="H7" t="str">
            <v>Critical Transportation</v>
          </cell>
          <cell r="I7" t="str">
            <v>Incident Management</v>
          </cell>
          <cell r="L7" t="str">
            <v>Communication Systems/Service Restoration</v>
          </cell>
        </row>
        <row r="8">
          <cell r="H8" t="str">
            <v>Cybersecurity</v>
          </cell>
          <cell r="I8" t="str">
            <v>Resource Management, Mutual Aid and Logistics</v>
          </cell>
          <cell r="L8" t="str">
            <v>Community Outreach</v>
          </cell>
        </row>
        <row r="9">
          <cell r="H9" t="str">
            <v>Disaster Financial Management</v>
          </cell>
          <cell r="I9" t="str">
            <v>Communications and Warning</v>
          </cell>
          <cell r="L9" t="str">
            <v>Community Power/Power Restoration</v>
          </cell>
        </row>
        <row r="10">
          <cell r="H10" t="str">
            <v>Economic Recovery</v>
          </cell>
          <cell r="I10" t="str">
            <v>Facilities</v>
          </cell>
          <cell r="L10" t="str">
            <v>Community Protection</v>
          </cell>
        </row>
        <row r="11">
          <cell r="H11" t="str">
            <v>Environmental Response/Health and Safety</v>
          </cell>
          <cell r="I11" t="str">
            <v>Training</v>
          </cell>
          <cell r="L11" t="str">
            <v>Community Resilience</v>
          </cell>
        </row>
        <row r="12">
          <cell r="H12" t="str">
            <v>Evacuation Plan/Annex</v>
          </cell>
          <cell r="I12" t="str">
            <v>Exercises, Evaluations and Corrective Action</v>
          </cell>
          <cell r="L12" t="str">
            <v>Community Sheltering/Mass Care, Feeding, and Sheltering</v>
          </cell>
        </row>
        <row r="13">
          <cell r="H13" t="str">
            <v>Fatality Management Services</v>
          </cell>
          <cell r="I13" t="str">
            <v>Emergency Public Education and Information</v>
          </cell>
          <cell r="L13" t="str">
            <v>Community Threat/Hazard Assessment</v>
          </cell>
        </row>
        <row r="14">
          <cell r="H14" t="str">
            <v>Fire Management and Suppression</v>
          </cell>
          <cell r="L14" t="str">
            <v>Credential Acceptance</v>
          </cell>
        </row>
        <row r="15">
          <cell r="H15" t="str">
            <v>Forensics and Attribution</v>
          </cell>
          <cell r="L15" t="str">
            <v>Critical Facilities</v>
          </cell>
        </row>
        <row r="16">
          <cell r="H16" t="str">
            <v>Health and Social Services</v>
          </cell>
          <cell r="L16" t="str">
            <v>Critical Infrastructure Risk Assessment</v>
          </cell>
        </row>
        <row r="17">
          <cell r="H17" t="str">
            <v>Housing</v>
          </cell>
          <cell r="L17" t="str">
            <v>Critical Infrastructure Security Plan Updates</v>
          </cell>
        </row>
        <row r="18">
          <cell r="H18" t="str">
            <v>Infrastructure Systems</v>
          </cell>
          <cell r="L18" t="str">
            <v>Critical Transportation</v>
          </cell>
        </row>
        <row r="19">
          <cell r="H19" t="str">
            <v>Intelligence and Information Sharing</v>
          </cell>
          <cell r="L19" t="str">
            <v>Cybersecurity Plan Updates</v>
          </cell>
        </row>
        <row r="20">
          <cell r="H20" t="str">
            <v>Interdiction and Disruption</v>
          </cell>
          <cell r="L20" t="str">
            <v>Cybersecurity</v>
          </cell>
        </row>
        <row r="21">
          <cell r="H21" t="str">
            <v>Life-Sustaining Goods Delivery</v>
          </cell>
          <cell r="L21" t="str">
            <v>Debris Removal (Other than Critical Roads)</v>
          </cell>
        </row>
        <row r="22">
          <cell r="H22" t="str">
            <v>Logistics – Distribution Management Planning</v>
          </cell>
          <cell r="L22" t="str">
            <v>Decontamination</v>
          </cell>
        </row>
        <row r="23">
          <cell r="H23" t="str">
            <v>Logistics and Supply Chain Management</v>
          </cell>
          <cell r="L23" t="str">
            <v>Disaster Financial Management</v>
          </cell>
        </row>
        <row r="24">
          <cell r="H24" t="str">
            <v>Long-term Housing</v>
          </cell>
          <cell r="L24" t="str">
            <v>Economic Recovery</v>
          </cell>
        </row>
        <row r="25">
          <cell r="H25" t="str">
            <v>Long-term Vulnerability Reduction</v>
          </cell>
          <cell r="L25" t="str">
            <v>Environmental Response/Health and Safety</v>
          </cell>
        </row>
        <row r="26">
          <cell r="H26" t="str">
            <v>Mass Care Services</v>
          </cell>
          <cell r="L26" t="str">
            <v>EOP Updates</v>
          </cell>
        </row>
        <row r="27">
          <cell r="H27" t="str">
            <v>Mass Search and Rescue Operations</v>
          </cell>
          <cell r="L27" t="str">
            <v>Evacuation</v>
          </cell>
        </row>
        <row r="28">
          <cell r="H28" t="str">
            <v>Natural and Cultural Resources</v>
          </cell>
          <cell r="L28" t="str">
            <v>Evacuation Plan/Annex</v>
          </cell>
        </row>
        <row r="29">
          <cell r="H29" t="str">
            <v>On-Scene Security, Protection, and Law Enforcement</v>
          </cell>
          <cell r="L29" t="str">
            <v>Evidence Collection and Analysis</v>
          </cell>
        </row>
        <row r="30">
          <cell r="H30" t="str">
            <v>Operational Communications</v>
          </cell>
          <cell r="L30" t="str">
            <v>Fatality Management Services</v>
          </cell>
        </row>
        <row r="31">
          <cell r="H31" t="str">
            <v>Operational Coordination</v>
          </cell>
          <cell r="L31" t="str">
            <v>Fire Management and Suppression</v>
          </cell>
        </row>
        <row r="32">
          <cell r="H32" t="str">
            <v>Physical Protective Measures</v>
          </cell>
          <cell r="L32" t="str">
            <v>Forensics and Attribution</v>
          </cell>
        </row>
        <row r="33">
          <cell r="H33" t="str">
            <v>Planning</v>
          </cell>
          <cell r="L33" t="str">
            <v>HAZMAT Cleanup</v>
          </cell>
        </row>
        <row r="34">
          <cell r="H34" t="str">
            <v>Public Health, Healthcare, and Emergency Medical Services</v>
          </cell>
          <cell r="L34" t="str">
            <v>Health and Social Services</v>
          </cell>
        </row>
        <row r="35">
          <cell r="H35" t="str">
            <v>Public Information and Warning</v>
          </cell>
          <cell r="L35" t="str">
            <v>Housing</v>
          </cell>
        </row>
        <row r="36">
          <cell r="H36" t="str">
            <v>Relocation Assistance</v>
          </cell>
          <cell r="L36" t="str">
            <v>Information Delivery</v>
          </cell>
        </row>
        <row r="37">
          <cell r="H37" t="str">
            <v>Resilient Communications</v>
          </cell>
          <cell r="L37" t="str">
            <v>Infrastructure Systems</v>
          </cell>
        </row>
        <row r="38">
          <cell r="H38" t="str">
            <v>Risk and Disaster Resilience Assessment</v>
          </cell>
          <cell r="L38" t="str">
            <v>Intelligence and Information Sharing</v>
          </cell>
        </row>
        <row r="39">
          <cell r="H39" t="str">
            <v>Risk Management for Protection Programs and Activities</v>
          </cell>
          <cell r="L39" t="str">
            <v>Intelligence Cycle Auditing/Execution</v>
          </cell>
        </row>
        <row r="40">
          <cell r="H40" t="str">
            <v>Screening, Search, and Detection</v>
          </cell>
          <cell r="L40" t="str">
            <v>Interdiction and Disruption</v>
          </cell>
        </row>
        <row r="41">
          <cell r="H41" t="str">
            <v>Situational Assessment</v>
          </cell>
          <cell r="L41" t="str">
            <v>Interdiction/Disruption Activities</v>
          </cell>
        </row>
        <row r="42">
          <cell r="H42" t="str">
            <v>Supply Chain Integrity and Security</v>
          </cell>
          <cell r="L42" t="str">
            <v>Interoperable Communications</v>
          </cell>
        </row>
        <row r="43">
          <cell r="H43" t="str">
            <v>Threats and Hazards Identification</v>
          </cell>
          <cell r="L43" t="str">
            <v>Life-Sustaining Goods Delivery/Logistics and Distribution Management</v>
          </cell>
        </row>
        <row r="44">
          <cell r="L44" t="str">
            <v>Logistics – Distribution Management Planning</v>
          </cell>
        </row>
        <row r="45">
          <cell r="L45" t="str">
            <v>Logistics and Supply Chain Management</v>
          </cell>
        </row>
        <row r="46">
          <cell r="L46" t="str">
            <v>Long-term Housing</v>
          </cell>
        </row>
        <row r="47">
          <cell r="L47" t="str">
            <v>Long-term Vulnerability Reduction</v>
          </cell>
        </row>
        <row r="48">
          <cell r="L48" t="str">
            <v>Mass Care Services</v>
          </cell>
        </row>
        <row r="49">
          <cell r="L49" t="str">
            <v>Mass Search and Rescue Operations</v>
          </cell>
        </row>
        <row r="50">
          <cell r="L50" t="str">
            <v>Medical Care/Health and Medical</v>
          </cell>
        </row>
        <row r="51">
          <cell r="L51" t="str">
            <v>Natural and Cultural Resource Restoration</v>
          </cell>
        </row>
        <row r="52">
          <cell r="L52" t="str">
            <v>Natural and Cultural Resources</v>
          </cell>
        </row>
        <row r="53">
          <cell r="L53" t="str">
            <v>On-scene Security, Protection, and Law Enforcement</v>
          </cell>
        </row>
        <row r="54">
          <cell r="L54" t="str">
            <v>Operational Communications</v>
          </cell>
        </row>
        <row r="55">
          <cell r="L55" t="str">
            <v>Operational Coordination</v>
          </cell>
        </row>
        <row r="56">
          <cell r="L56" t="str">
            <v>Physical Protective Measures</v>
          </cell>
        </row>
        <row r="57">
          <cell r="L57" t="str">
            <v>Planning</v>
          </cell>
        </row>
        <row r="58">
          <cell r="L58" t="str">
            <v>Port Restoration</v>
          </cell>
        </row>
        <row r="59">
          <cell r="L59" t="str">
            <v>Public Health, Healthcare, and Emergency Medical Services</v>
          </cell>
        </row>
        <row r="60">
          <cell r="L60" t="str">
            <v>Public Information and Warning</v>
          </cell>
        </row>
        <row r="61">
          <cell r="L61" t="str">
            <v>Public Risk Awareness/Risk-Appropriate Insurance</v>
          </cell>
        </row>
        <row r="62">
          <cell r="L62" t="str">
            <v>Reestablish Health and Social Services</v>
          </cell>
        </row>
        <row r="63">
          <cell r="L63" t="str">
            <v>Relocation Assistance</v>
          </cell>
        </row>
        <row r="64">
          <cell r="L64" t="str">
            <v>Reopen Businesses</v>
          </cell>
        </row>
        <row r="65">
          <cell r="L65" t="str">
            <v>Resilient Communications</v>
          </cell>
        </row>
        <row r="66">
          <cell r="L66" t="str">
            <v>Risk and Disaster Resilience Assessment</v>
          </cell>
        </row>
        <row r="67">
          <cell r="L67" t="str">
            <v>Risk Management for Protection Programs and Activities</v>
          </cell>
        </row>
        <row r="68">
          <cell r="L68" t="str">
            <v>Sanitation/Wastewater Service Restoration</v>
          </cell>
        </row>
        <row r="69">
          <cell r="L69" t="str">
            <v>Science (Mitigation)</v>
          </cell>
        </row>
        <row r="70">
          <cell r="L70" t="str">
            <v>Screening, Search, and Detection</v>
          </cell>
        </row>
        <row r="71">
          <cell r="L71" t="str">
            <v>Search and Rescue</v>
          </cell>
        </row>
        <row r="72">
          <cell r="L72" t="str">
            <v>Situation Briefings</v>
          </cell>
        </row>
        <row r="73">
          <cell r="L73" t="str">
            <v>Situational Assessment</v>
          </cell>
        </row>
        <row r="74">
          <cell r="L74" t="str">
            <v>Structural Firefighting</v>
          </cell>
        </row>
        <row r="75">
          <cell r="L75" t="str">
            <v>Supply Chain Integrity and Security</v>
          </cell>
        </row>
        <row r="76">
          <cell r="L76" t="str">
            <v>Supply Chain Risk Preparedness</v>
          </cell>
        </row>
        <row r="77">
          <cell r="L77" t="str">
            <v>Temporary Power</v>
          </cell>
        </row>
        <row r="78">
          <cell r="L78" t="str">
            <v>Threat and Hazard Modeling</v>
          </cell>
        </row>
        <row r="79">
          <cell r="L79" t="str">
            <v>Threats and Hazards Identification</v>
          </cell>
        </row>
        <row r="80">
          <cell r="L80" t="str">
            <v>Unified Operations</v>
          </cell>
        </row>
        <row r="81">
          <cell r="L81" t="str">
            <v>Water Service Restoration</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fema.gov/emergency-managers/national-preparedness/mission-core-capabilities/development-sheets" TargetMode="External"/><Relationship Id="rId7" Type="http://schemas.openxmlformats.org/officeDocument/2006/relationships/printerSettings" Target="../printerSettings/printerSettings2.bin"/><Relationship Id="rId2" Type="http://schemas.openxmlformats.org/officeDocument/2006/relationships/hyperlink" Target="https://www.fema.gov/emergency-managers/national-preparedness/mission-core-capabilities/development-sheets" TargetMode="External"/><Relationship Id="rId1" Type="http://schemas.openxmlformats.org/officeDocument/2006/relationships/hyperlink" Target="https://www.fema.gov/emergency-managers/national-preparedness/mission-core-capabilities/development-sheets" TargetMode="External"/><Relationship Id="rId6" Type="http://schemas.openxmlformats.org/officeDocument/2006/relationships/hyperlink" Target="https://www.fema.gov/emergency-managers/national-preparedness/mission-core-capabilities/development-sheets" TargetMode="External"/><Relationship Id="rId5" Type="http://schemas.openxmlformats.org/officeDocument/2006/relationships/hyperlink" Target="https://www.fema.gov/emergency-managers/national-preparedness/mission-core-capabilities/development-sheets" TargetMode="External"/><Relationship Id="rId4" Type="http://schemas.openxmlformats.org/officeDocument/2006/relationships/hyperlink" Target="https://www.fema.gov/emergency-managers/national-preparedness/mission-core-capabilities/development-shee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98"/>
  <sheetViews>
    <sheetView showGridLines="0" tabSelected="1" zoomScaleNormal="100" zoomScaleSheetLayoutView="85" workbookViewId="0">
      <selection activeCell="A7" sqref="A7:E7"/>
    </sheetView>
  </sheetViews>
  <sheetFormatPr defaultColWidth="8.85546875" defaultRowHeight="12.75" x14ac:dyDescent="0.2"/>
  <cols>
    <col min="1" max="1" width="25.5703125" style="7" customWidth="1"/>
    <col min="2" max="5" width="25.5703125" style="5" customWidth="1"/>
    <col min="6" max="6" width="29.5703125" style="2" customWidth="1"/>
    <col min="7" max="7" width="27.85546875" style="2" customWidth="1"/>
    <col min="8" max="8" width="31.5703125" style="2" customWidth="1"/>
    <col min="9" max="9" width="24.5703125" style="2" hidden="1" customWidth="1"/>
    <col min="10" max="10" width="35.28515625" style="2" hidden="1" customWidth="1"/>
    <col min="11" max="11" width="19.140625" style="2" hidden="1" customWidth="1"/>
    <col min="12" max="12" width="23.7109375" style="2" hidden="1" customWidth="1"/>
    <col min="13" max="13" width="6.85546875" style="2" hidden="1" customWidth="1"/>
    <col min="14" max="14" width="9.28515625" style="2" hidden="1" customWidth="1"/>
    <col min="15" max="15" width="52" style="2" hidden="1" customWidth="1"/>
    <col min="16" max="16" width="40.85546875" style="2" hidden="1" customWidth="1"/>
    <col min="17" max="17" width="97.85546875" style="2" customWidth="1"/>
    <col min="18" max="18" width="57.85546875" style="2" customWidth="1"/>
    <col min="19" max="19" width="58.7109375" style="2" customWidth="1"/>
    <col min="20" max="20" width="58.28515625" style="2" customWidth="1"/>
    <col min="21" max="21" width="27.85546875" style="2" customWidth="1"/>
    <col min="22" max="22" width="33.7109375" style="2" customWidth="1"/>
    <col min="23" max="23" width="39.5703125" style="2" customWidth="1"/>
    <col min="24" max="24" width="17" style="2" customWidth="1"/>
    <col min="25" max="26" width="25.140625" style="2" customWidth="1"/>
    <col min="27" max="27" width="21.28515625" style="2" customWidth="1"/>
    <col min="28" max="28" width="62.28515625" style="2" customWidth="1"/>
    <col min="29" max="29" width="43.5703125" style="2" customWidth="1"/>
    <col min="30" max="31" width="70.7109375" style="2" customWidth="1"/>
    <col min="32" max="32" width="36.7109375" style="2" customWidth="1"/>
    <col min="33" max="33" width="52.5703125" style="2" customWidth="1"/>
    <col min="34" max="34" width="41.5703125" style="2" customWidth="1"/>
    <col min="35" max="35" width="66.85546875" style="2" customWidth="1"/>
    <col min="36" max="36" width="40.85546875" style="2" customWidth="1"/>
    <col min="37" max="47" width="8.85546875" style="2" customWidth="1"/>
    <col min="48" max="48" width="29.140625" style="2" customWidth="1"/>
    <col min="49" max="49" width="40.5703125" style="2" customWidth="1"/>
    <col min="50" max="50" width="38.140625" style="2" customWidth="1"/>
    <col min="51" max="51" width="31.5703125" style="2" customWidth="1"/>
    <col min="52" max="52" width="30.42578125" style="2" customWidth="1"/>
    <col min="53" max="53" width="77.7109375" style="2" customWidth="1"/>
    <col min="54" max="54" width="34.28515625" style="2" customWidth="1"/>
    <col min="55" max="55" width="64" style="2" customWidth="1"/>
    <col min="56" max="56" width="64.28515625" style="2" customWidth="1"/>
    <col min="57" max="58" width="64.42578125" style="2" customWidth="1"/>
    <col min="59" max="59" width="44.5703125" style="2" customWidth="1"/>
    <col min="60" max="60" width="58.5703125" style="2" customWidth="1"/>
    <col min="61" max="61" width="27.7109375" style="2" customWidth="1"/>
    <col min="62" max="62" width="25.28515625" style="2" customWidth="1"/>
    <col min="63" max="63" width="26.85546875" style="2" customWidth="1"/>
    <col min="64" max="64" width="27.5703125" style="2" customWidth="1"/>
    <col min="65" max="65" width="46.5703125" style="2" customWidth="1"/>
    <col min="66" max="66" width="8.85546875" style="2" customWidth="1"/>
    <col min="67" max="67" width="8.85546875" style="2"/>
    <col min="77" max="16384" width="8.85546875" style="2"/>
  </cols>
  <sheetData>
    <row r="1" spans="1:67" ht="32.25" customHeight="1" x14ac:dyDescent="0.2">
      <c r="A1" s="191" t="s">
        <v>32</v>
      </c>
      <c r="B1" s="191"/>
      <c r="C1" s="191"/>
      <c r="D1" s="191"/>
      <c r="E1" s="191"/>
    </row>
    <row r="2" spans="1:67" ht="13.5" customHeight="1" x14ac:dyDescent="0.2">
      <c r="A2" s="192" t="s">
        <v>1</v>
      </c>
      <c r="B2" s="192"/>
      <c r="C2" s="192"/>
      <c r="D2" s="192"/>
      <c r="E2" s="192"/>
    </row>
    <row r="3" spans="1:67" ht="7.5" customHeight="1" x14ac:dyDescent="0.2">
      <c r="A3" s="63"/>
      <c r="B3" s="63"/>
      <c r="C3" s="63"/>
      <c r="D3" s="63"/>
      <c r="E3" s="63"/>
    </row>
    <row r="4" spans="1:67" s="3" customFormat="1" ht="30.75" customHeight="1" x14ac:dyDescent="0.2">
      <c r="A4" s="190" t="s">
        <v>199</v>
      </c>
      <c r="B4" s="190"/>
      <c r="C4" s="190"/>
      <c r="D4" s="190"/>
      <c r="E4" s="19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row>
    <row r="5" spans="1:67" s="22" customFormat="1" ht="18" customHeight="1" x14ac:dyDescent="0.2">
      <c r="A5" s="193" t="s">
        <v>12</v>
      </c>
      <c r="B5" s="193"/>
      <c r="C5" s="193"/>
      <c r="D5" s="193"/>
      <c r="E5" s="19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1:67" s="22" customFormat="1" ht="16.5" customHeight="1" x14ac:dyDescent="0.2">
      <c r="A6" s="197" t="s">
        <v>34</v>
      </c>
      <c r="B6" s="198"/>
      <c r="C6" s="198"/>
      <c r="D6" s="198"/>
      <c r="E6" s="199"/>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row>
    <row r="7" spans="1:67" s="22" customFormat="1" ht="16.5" customHeight="1" x14ac:dyDescent="0.2">
      <c r="A7" s="306"/>
      <c r="B7" s="306"/>
      <c r="C7" s="306"/>
      <c r="D7" s="306"/>
      <c r="E7" s="306"/>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row>
    <row r="8" spans="1:67" s="22" customFormat="1" ht="15.75" customHeight="1" x14ac:dyDescent="0.2">
      <c r="A8" s="195" t="s">
        <v>17</v>
      </c>
      <c r="B8" s="195"/>
      <c r="C8" s="195"/>
      <c r="D8" s="195" t="s">
        <v>35</v>
      </c>
      <c r="E8" s="195"/>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row>
    <row r="9" spans="1:67" s="22" customFormat="1" ht="16.5" customHeight="1" x14ac:dyDescent="0.2">
      <c r="A9" s="194" t="s">
        <v>63</v>
      </c>
      <c r="B9" s="194"/>
      <c r="C9" s="194"/>
      <c r="D9" s="196" t="s">
        <v>49</v>
      </c>
      <c r="E9" s="196"/>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row>
    <row r="10" spans="1:67" s="23" customFormat="1" ht="34.5" customHeight="1" x14ac:dyDescent="0.2">
      <c r="A10" s="222" t="s">
        <v>279</v>
      </c>
      <c r="B10" s="223"/>
      <c r="C10" s="98" t="s">
        <v>16</v>
      </c>
      <c r="D10" s="98" t="s">
        <v>250</v>
      </c>
      <c r="E10" s="98" t="s">
        <v>249</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row>
    <row r="11" spans="1:67" s="22" customFormat="1" ht="16.5" customHeight="1" x14ac:dyDescent="0.2">
      <c r="A11" s="307"/>
      <c r="B11" s="308"/>
      <c r="C11" s="309"/>
      <c r="D11" s="310"/>
      <c r="E11" s="310"/>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row>
    <row r="12" spans="1:67" s="22" customFormat="1" ht="18" customHeight="1" x14ac:dyDescent="0.2">
      <c r="A12" s="193" t="s">
        <v>50</v>
      </c>
      <c r="B12" s="193"/>
      <c r="C12" s="193"/>
      <c r="D12" s="193"/>
      <c r="E12" s="193"/>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row>
    <row r="13" spans="1:67" s="22" customFormat="1" ht="18" customHeight="1" x14ac:dyDescent="0.2">
      <c r="A13" s="218" t="s">
        <v>210</v>
      </c>
      <c r="B13" s="218"/>
      <c r="C13" s="218"/>
      <c r="D13" s="219" t="s">
        <v>51</v>
      </c>
      <c r="E13" s="219"/>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7" s="22" customFormat="1" ht="18" customHeight="1" x14ac:dyDescent="0.2">
      <c r="A14" s="200" t="s">
        <v>265</v>
      </c>
      <c r="B14" s="200"/>
      <c r="C14" s="200"/>
      <c r="D14" s="201">
        <f>+'Personnel Only Salary-Fringe'!E25</f>
        <v>0</v>
      </c>
      <c r="E14" s="201"/>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67" s="41" customFormat="1" ht="18" customHeight="1" x14ac:dyDescent="0.2">
      <c r="A15" s="200" t="s">
        <v>266</v>
      </c>
      <c r="B15" s="200"/>
      <c r="C15" s="200"/>
      <c r="D15" s="201">
        <f>+'Personnel Only Salary-Fringe'!F25</f>
        <v>0</v>
      </c>
      <c r="E15" s="201"/>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67" s="41" customFormat="1" ht="18" customHeight="1" x14ac:dyDescent="0.2">
      <c r="A16" s="200" t="s">
        <v>226</v>
      </c>
      <c r="B16" s="200" t="s">
        <v>226</v>
      </c>
      <c r="C16" s="200" t="s">
        <v>226</v>
      </c>
      <c r="D16" s="201">
        <f>+'Budget Details-POETE'!Q9</f>
        <v>0</v>
      </c>
      <c r="E16" s="201"/>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65" s="41" customFormat="1" ht="18" customHeight="1" x14ac:dyDescent="0.2">
      <c r="A17" s="200" t="s">
        <v>225</v>
      </c>
      <c r="B17" s="200" t="s">
        <v>225</v>
      </c>
      <c r="C17" s="200" t="s">
        <v>225</v>
      </c>
      <c r="D17" s="201">
        <f>+'Budget Details-POETE'!R9</f>
        <v>0</v>
      </c>
      <c r="E17" s="201"/>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row>
    <row r="18" spans="1:65" s="41" customFormat="1" ht="18" customHeight="1" x14ac:dyDescent="0.2">
      <c r="A18" s="200" t="s">
        <v>52</v>
      </c>
      <c r="B18" s="200" t="s">
        <v>52</v>
      </c>
      <c r="C18" s="200" t="s">
        <v>52</v>
      </c>
      <c r="D18" s="201">
        <f>+'Budget Details-POETE'!S9</f>
        <v>0</v>
      </c>
      <c r="E18" s="201"/>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row>
    <row r="19" spans="1:65" s="41" customFormat="1" ht="18" customHeight="1" x14ac:dyDescent="0.2">
      <c r="A19" s="200" t="s">
        <v>261</v>
      </c>
      <c r="B19" s="200" t="s">
        <v>261</v>
      </c>
      <c r="C19" s="200" t="s">
        <v>261</v>
      </c>
      <c r="D19" s="201">
        <f>+'Budget Details-POETE'!T9</f>
        <v>0</v>
      </c>
      <c r="E19" s="201"/>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row>
    <row r="20" spans="1:65" s="22" customFormat="1" ht="18" customHeight="1" x14ac:dyDescent="0.2">
      <c r="A20" s="200" t="s">
        <v>262</v>
      </c>
      <c r="B20" s="200" t="s">
        <v>262</v>
      </c>
      <c r="C20" s="200" t="s">
        <v>262</v>
      </c>
      <c r="D20" s="201">
        <f>+'Budget Details-POETE'!V9</f>
        <v>0</v>
      </c>
      <c r="E20" s="201"/>
      <c r="F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65" s="22" customFormat="1" ht="18" customHeight="1" x14ac:dyDescent="0.2">
      <c r="A21" s="220" t="s">
        <v>263</v>
      </c>
      <c r="B21" s="220" t="s">
        <v>263</v>
      </c>
      <c r="C21" s="220" t="s">
        <v>263</v>
      </c>
      <c r="D21" s="221">
        <f>+'Budget Details-POETE'!U9</f>
        <v>0</v>
      </c>
      <c r="E21" s="221"/>
      <c r="F21" s="2"/>
      <c r="G21" s="40"/>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65" s="41" customFormat="1" ht="18" customHeight="1" x14ac:dyDescent="0.2">
      <c r="A22" s="220" t="s">
        <v>264</v>
      </c>
      <c r="B22" s="220" t="s">
        <v>264</v>
      </c>
      <c r="C22" s="220" t="s">
        <v>264</v>
      </c>
      <c r="D22" s="221">
        <f>+'Budget Details-POETE'!W9</f>
        <v>0</v>
      </c>
      <c r="E22" s="221"/>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row>
    <row r="23" spans="1:65" s="22" customFormat="1" ht="18" customHeight="1" x14ac:dyDescent="0.2">
      <c r="A23" s="205" t="s">
        <v>280</v>
      </c>
      <c r="B23" s="205"/>
      <c r="C23" s="205"/>
      <c r="D23" s="206">
        <f>SUM(D14:E22)</f>
        <v>0</v>
      </c>
      <c r="E23" s="206"/>
      <c r="F23" s="2"/>
      <c r="G23" s="40"/>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65" s="22" customFormat="1" ht="18" customHeight="1" x14ac:dyDescent="0.2">
      <c r="A24" s="202" t="s">
        <v>57</v>
      </c>
      <c r="B24" s="202"/>
      <c r="C24" s="202"/>
      <c r="D24" s="207" t="s">
        <v>51</v>
      </c>
      <c r="E24" s="207"/>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s="22" customFormat="1" ht="18" customHeight="1" x14ac:dyDescent="0.2">
      <c r="A25" s="200" t="s">
        <v>4</v>
      </c>
      <c r="B25" s="200"/>
      <c r="C25" s="200"/>
      <c r="D25" s="201">
        <f>+'Budget Details-POETE'!X9</f>
        <v>0</v>
      </c>
      <c r="E25" s="201"/>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65" s="41" customFormat="1" ht="18" customHeight="1" x14ac:dyDescent="0.2">
      <c r="A26" s="200" t="s">
        <v>58</v>
      </c>
      <c r="B26" s="200"/>
      <c r="C26" s="200"/>
      <c r="D26" s="201">
        <f>+'Personnel Only Salary-Fringe'!S15+'Budget Details-POETE'!Y9</f>
        <v>0</v>
      </c>
      <c r="E26" s="201"/>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row>
    <row r="27" spans="1:65" s="41" customFormat="1" ht="18" customHeight="1" x14ac:dyDescent="0.2">
      <c r="A27" s="200" t="s">
        <v>52</v>
      </c>
      <c r="B27" s="200"/>
      <c r="C27" s="200"/>
      <c r="D27" s="201">
        <f>+'Budget Details-POETE'!Z9</f>
        <v>0</v>
      </c>
      <c r="E27" s="201"/>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row>
    <row r="28" spans="1:65" s="41" customFormat="1" ht="18" customHeight="1" x14ac:dyDescent="0.2">
      <c r="A28" s="200" t="s">
        <v>59</v>
      </c>
      <c r="B28" s="200"/>
      <c r="C28" s="200"/>
      <c r="D28" s="201">
        <f>+'Budget Details-POETE'!AA9</f>
        <v>0</v>
      </c>
      <c r="E28" s="201"/>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row>
    <row r="29" spans="1:65" s="41" customFormat="1" ht="18" customHeight="1" x14ac:dyDescent="0.2">
      <c r="A29" s="200" t="s">
        <v>222</v>
      </c>
      <c r="B29" s="200"/>
      <c r="C29" s="200"/>
      <c r="D29" s="201">
        <f>+'Budget Details-POETE'!AB9</f>
        <v>0</v>
      </c>
      <c r="E29" s="201"/>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row>
    <row r="30" spans="1:65" s="41" customFormat="1" ht="18" customHeight="1" x14ac:dyDescent="0.2">
      <c r="A30" s="200" t="s">
        <v>128</v>
      </c>
      <c r="B30" s="200"/>
      <c r="C30" s="200"/>
      <c r="D30" s="201">
        <f>+'Personnel Only Salary-Fringe'!G23+'Budget Details-POETE'!AC9</f>
        <v>0</v>
      </c>
      <c r="E30" s="201"/>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row>
    <row r="31" spans="1:65" s="22" customFormat="1" ht="18" customHeight="1" x14ac:dyDescent="0.2">
      <c r="A31" s="205" t="s">
        <v>280</v>
      </c>
      <c r="B31" s="205"/>
      <c r="C31" s="205"/>
      <c r="D31" s="206">
        <f>SUM(D25:E30)</f>
        <v>0</v>
      </c>
      <c r="E31" s="206"/>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65" s="22" customFormat="1" ht="32.25" customHeight="1" x14ac:dyDescent="0.2">
      <c r="A32" s="204" t="s">
        <v>251</v>
      </c>
      <c r="B32" s="204"/>
      <c r="C32" s="204"/>
      <c r="D32" s="213" t="s">
        <v>51</v>
      </c>
      <c r="E32" s="214"/>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65" s="22" customFormat="1" ht="19.899999999999999" customHeight="1" x14ac:dyDescent="0.2">
      <c r="A33" s="203" t="s">
        <v>215</v>
      </c>
      <c r="B33" s="203"/>
      <c r="C33" s="203"/>
      <c r="D33" s="201">
        <f>+'Personnel Only Salary-Fringe'!I25+'Budget Details-POETE'!AD9</f>
        <v>0</v>
      </c>
      <c r="E33" s="201"/>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65" s="22" customFormat="1" ht="17.45" customHeight="1" x14ac:dyDescent="0.2">
      <c r="A34" s="203" t="s">
        <v>216</v>
      </c>
      <c r="B34" s="203"/>
      <c r="C34" s="203"/>
      <c r="D34" s="201">
        <f>+'Personnel Only Salary-Fringe'!K25+'Budget Details-POETE'!AE9</f>
        <v>0</v>
      </c>
      <c r="E34" s="201"/>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65" s="22" customFormat="1" ht="30" customHeight="1" x14ac:dyDescent="0.2">
      <c r="A35" s="203" t="s">
        <v>217</v>
      </c>
      <c r="B35" s="203"/>
      <c r="C35" s="203"/>
      <c r="D35" s="201">
        <f>+'Personnel Only Salary-Fringe'!M25+'Budget Details-POETE'!AF9</f>
        <v>0</v>
      </c>
      <c r="E35" s="201"/>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65" s="22" customFormat="1" ht="30" customHeight="1" x14ac:dyDescent="0.2">
      <c r="A36" s="203" t="s">
        <v>253</v>
      </c>
      <c r="B36" s="203"/>
      <c r="C36" s="203"/>
      <c r="D36" s="201">
        <f>+'Personnel Only Salary-Fringe'!O25+'Budget Details-POETE'!AG9</f>
        <v>0</v>
      </c>
      <c r="E36" s="201"/>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65" s="22" customFormat="1" ht="18" customHeight="1" x14ac:dyDescent="0.2">
      <c r="A37" s="203" t="s">
        <v>218</v>
      </c>
      <c r="B37" s="203"/>
      <c r="C37" s="203"/>
      <c r="D37" s="201">
        <f>+'Personnel Only Salary-Fringe'!Q25+'Budget Details-POETE'!AH9</f>
        <v>0</v>
      </c>
      <c r="E37" s="201"/>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65" s="22" customFormat="1" ht="18" customHeight="1" x14ac:dyDescent="0.2">
      <c r="A38" s="203" t="s">
        <v>220</v>
      </c>
      <c r="B38" s="203"/>
      <c r="C38" s="203"/>
      <c r="D38" s="201">
        <f>+'Budget Details-POETE'!AI9</f>
        <v>0</v>
      </c>
      <c r="E38" s="201"/>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65" s="22" customFormat="1" ht="18" customHeight="1" x14ac:dyDescent="0.2">
      <c r="A39" s="205" t="s">
        <v>280</v>
      </c>
      <c r="B39" s="205"/>
      <c r="C39" s="205"/>
      <c r="D39" s="215">
        <f>SUM(D33:E38)</f>
        <v>0</v>
      </c>
      <c r="E39" s="216"/>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65" s="22" customFormat="1" ht="18" customHeight="1" x14ac:dyDescent="0.2">
      <c r="A40" s="210"/>
      <c r="B40" s="211"/>
      <c r="C40" s="211"/>
      <c r="D40" s="211"/>
      <c r="E40" s="212"/>
      <c r="F40" s="2"/>
      <c r="G40" s="40"/>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65" s="22" customFormat="1" ht="18" customHeight="1" x14ac:dyDescent="0.2">
      <c r="A41" s="217" t="s">
        <v>62</v>
      </c>
      <c r="B41" s="217"/>
      <c r="C41" s="217"/>
      <c r="D41" s="217"/>
      <c r="E41" s="217"/>
      <c r="F41" s="2"/>
      <c r="G41" s="40"/>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s="22" customFormat="1" ht="25.5" customHeight="1" x14ac:dyDescent="0.2">
      <c r="A42" s="208" t="s">
        <v>254</v>
      </c>
      <c r="B42" s="208"/>
      <c r="C42" s="208"/>
      <c r="D42" s="208"/>
      <c r="E42" s="208"/>
      <c r="F42" s="2"/>
      <c r="G42" s="40"/>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s="22" customFormat="1" ht="31.5" customHeight="1" x14ac:dyDescent="0.2">
      <c r="A43" s="64"/>
      <c r="B43" s="140"/>
      <c r="C43" s="141"/>
      <c r="D43" s="140"/>
      <c r="E43" s="65"/>
      <c r="F43" s="2"/>
      <c r="G43" s="40"/>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s="22" customFormat="1" ht="18" customHeight="1" x14ac:dyDescent="0.2">
      <c r="A44" s="311" t="s">
        <v>15</v>
      </c>
      <c r="B44" s="24"/>
      <c r="C44" s="312" t="s">
        <v>31</v>
      </c>
      <c r="D44" s="24"/>
      <c r="E44" s="313" t="s">
        <v>2</v>
      </c>
      <c r="F44" s="2"/>
      <c r="G44" s="40"/>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s="3" customFormat="1" ht="19.5" customHeight="1" x14ac:dyDescent="0.2">
      <c r="A45" s="209" t="s">
        <v>61</v>
      </c>
      <c r="B45" s="209"/>
      <c r="C45" s="209"/>
      <c r="D45" s="209"/>
      <c r="E45" s="209"/>
    </row>
    <row r="46" spans="1:65" s="22" customFormat="1" ht="18" customHeight="1" x14ac:dyDescent="0.2">
      <c r="A46" s="6"/>
      <c r="B46" s="6"/>
      <c r="C46" s="6"/>
      <c r="D46" s="6"/>
      <c r="E46" s="6"/>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s="22" customFormat="1" ht="18" customHeight="1" x14ac:dyDescent="0.2">
      <c r="A47" s="6"/>
      <c r="B47" s="6"/>
      <c r="C47" s="6"/>
      <c r="D47" s="6"/>
      <c r="E47" s="6"/>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s="22" customFormat="1" ht="18" customHeight="1" x14ac:dyDescent="0.2">
      <c r="A48" s="6"/>
      <c r="B48" s="6"/>
      <c r="C48" s="6"/>
      <c r="D48" s="6"/>
      <c r="E48" s="6"/>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s="22" customFormat="1" ht="18" customHeight="1" x14ac:dyDescent="0.2">
      <c r="A49" s="6"/>
      <c r="B49" s="6"/>
      <c r="C49" s="6"/>
      <c r="D49" s="6"/>
      <c r="E49" s="6"/>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s="22" customFormat="1" ht="18" customHeight="1" x14ac:dyDescent="0.2">
      <c r="A50" s="6"/>
      <c r="B50" s="6"/>
      <c r="C50" s="6"/>
      <c r="D50" s="6"/>
      <c r="E50" s="6"/>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s="22" customFormat="1" ht="18" customHeight="1" x14ac:dyDescent="0.2">
      <c r="A51" s="6"/>
      <c r="B51" s="6"/>
      <c r="C51" s="6"/>
      <c r="D51" s="6"/>
      <c r="E51" s="6"/>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65" s="22" customFormat="1" ht="18" customHeight="1" x14ac:dyDescent="0.2">
      <c r="A52" s="6"/>
      <c r="B52" s="6"/>
      <c r="C52" s="6"/>
      <c r="D52" s="6"/>
      <c r="E52" s="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row>
    <row r="53" spans="1:65" s="22" customFormat="1" ht="18" customHeight="1" x14ac:dyDescent="0.2">
      <c r="A53" s="6"/>
      <c r="B53" s="6"/>
      <c r="C53" s="6"/>
      <c r="D53" s="6"/>
      <c r="E53" s="6"/>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s="22" customFormat="1" ht="18" customHeight="1" x14ac:dyDescent="0.2">
      <c r="A54" s="6"/>
      <c r="B54" s="6"/>
      <c r="C54" s="6"/>
      <c r="D54" s="6"/>
      <c r="E54" s="6"/>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65" s="22" customFormat="1" ht="18" customHeight="1" x14ac:dyDescent="0.2">
      <c r="A55" s="6"/>
      <c r="B55" s="6"/>
      <c r="C55" s="6"/>
      <c r="D55" s="6"/>
      <c r="E55" s="6"/>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row>
    <row r="56" spans="1:65" s="22" customFormat="1" ht="18" customHeight="1" x14ac:dyDescent="0.2">
      <c r="A56" s="21"/>
      <c r="B56" s="6"/>
      <c r="C56" s="6"/>
      <c r="D56" s="6"/>
      <c r="E56" s="6"/>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s="22" customFormat="1" ht="18" customHeight="1" x14ac:dyDescent="0.2">
      <c r="A57" s="6"/>
      <c r="B57" s="6"/>
      <c r="C57" s="6"/>
      <c r="D57" s="6"/>
      <c r="E57" s="6"/>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s="22" customFormat="1" ht="18" customHeight="1" x14ac:dyDescent="0.2">
      <c r="A58" s="6"/>
      <c r="B58" s="6"/>
      <c r="C58" s="6"/>
      <c r="D58" s="6"/>
      <c r="E58" s="6"/>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s="22" customFormat="1" ht="18" customHeight="1" x14ac:dyDescent="0.2">
      <c r="A59" s="6"/>
      <c r="B59" s="6"/>
      <c r="C59" s="6"/>
      <c r="D59" s="6"/>
      <c r="E59" s="6"/>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s="22" customFormat="1" ht="18" customHeight="1" x14ac:dyDescent="0.2">
      <c r="A60" s="6"/>
      <c r="B60" s="6"/>
      <c r="C60" s="6"/>
      <c r="D60" s="6"/>
      <c r="E60" s="6"/>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s="22" customFormat="1" ht="18" customHeight="1" x14ac:dyDescent="0.2">
      <c r="A61" s="6"/>
      <c r="B61" s="6"/>
      <c r="C61" s="6"/>
      <c r="D61" s="6"/>
      <c r="E61" s="6"/>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s="22" customFormat="1" ht="18" customHeight="1" x14ac:dyDescent="0.2">
      <c r="A62" s="6"/>
      <c r="B62" s="6"/>
      <c r="C62" s="6"/>
      <c r="D62" s="6"/>
      <c r="E62" s="6"/>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s="22" customFormat="1" ht="18" customHeight="1" x14ac:dyDescent="0.2">
      <c r="A63" s="6"/>
      <c r="B63" s="6"/>
      <c r="C63" s="6"/>
      <c r="D63" s="6"/>
      <c r="E63" s="6"/>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s="22" customFormat="1" ht="18" customHeight="1" x14ac:dyDescent="0.2">
      <c r="A64" s="6"/>
      <c r="B64" s="6"/>
      <c r="C64" s="6"/>
      <c r="D64" s="6"/>
      <c r="E64" s="6"/>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s="22" customFormat="1" ht="18" customHeight="1" x14ac:dyDescent="0.2">
      <c r="A65" s="6"/>
      <c r="B65" s="6"/>
      <c r="C65" s="6"/>
      <c r="D65" s="6"/>
      <c r="E65" s="6"/>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s="22" customFormat="1" ht="18" customHeight="1" x14ac:dyDescent="0.2">
      <c r="A66" s="6"/>
      <c r="B66" s="6"/>
      <c r="C66" s="6"/>
      <c r="D66" s="6"/>
      <c r="E66" s="6"/>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s="22" customFormat="1" ht="18" customHeight="1" x14ac:dyDescent="0.2">
      <c r="A67" s="6"/>
      <c r="B67" s="6"/>
      <c r="C67" s="6"/>
      <c r="D67" s="6"/>
      <c r="E67" s="6"/>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s="22" customFormat="1" ht="18" customHeight="1" x14ac:dyDescent="0.2">
      <c r="A68" s="6"/>
      <c r="B68" s="6"/>
      <c r="C68" s="6"/>
      <c r="D68" s="6"/>
      <c r="E68" s="6"/>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s="22" customFormat="1" ht="18" customHeight="1" x14ac:dyDescent="0.2">
      <c r="A69" s="6"/>
      <c r="B69" s="6"/>
      <c r="C69" s="6"/>
      <c r="D69" s="6"/>
      <c r="E69" s="6"/>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s="22" customFormat="1" ht="18" customHeight="1" x14ac:dyDescent="0.2">
      <c r="A70" s="6"/>
      <c r="B70" s="6"/>
      <c r="C70" s="6"/>
      <c r="D70" s="6"/>
      <c r="E70" s="6"/>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65" s="22" customFormat="1" ht="18" customHeight="1" x14ac:dyDescent="0.2">
      <c r="A71" s="6"/>
      <c r="B71" s="6"/>
      <c r="C71" s="6"/>
      <c r="D71" s="6"/>
      <c r="E71" s="6"/>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s="22" customFormat="1" ht="18" customHeight="1" x14ac:dyDescent="0.2">
      <c r="A72" s="6"/>
      <c r="B72" s="6"/>
      <c r="C72" s="6"/>
      <c r="D72" s="6"/>
      <c r="E72" s="6"/>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s="22" customFormat="1" ht="18" customHeight="1" x14ac:dyDescent="0.2">
      <c r="A73" s="6"/>
      <c r="B73" s="6"/>
      <c r="C73" s="6"/>
      <c r="D73" s="6"/>
      <c r="E73" s="6"/>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s="22" customFormat="1" ht="18" customHeight="1" x14ac:dyDescent="0.2">
      <c r="A74" s="33" t="s">
        <v>33</v>
      </c>
      <c r="B74" s="6"/>
      <c r="C74" s="6"/>
      <c r="D74" s="6"/>
      <c r="E74" s="6"/>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s="22" customFormat="1" ht="18" customHeight="1" x14ac:dyDescent="0.2">
      <c r="A75" s="6"/>
      <c r="B75" s="6"/>
      <c r="C75" s="6"/>
      <c r="D75" s="6"/>
      <c r="E75" s="6"/>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s="22" customFormat="1" ht="18" customHeight="1" x14ac:dyDescent="0.2">
      <c r="A76" s="6"/>
      <c r="B76" s="6"/>
      <c r="C76" s="6"/>
      <c r="D76" s="6"/>
      <c r="E76" s="6"/>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1:65" s="22" customFormat="1" ht="18" customHeight="1" x14ac:dyDescent="0.2">
      <c r="A77" s="31"/>
      <c r="B77" s="31"/>
      <c r="C77" s="31"/>
      <c r="D77" s="31"/>
      <c r="E77" s="31"/>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65" s="22" customFormat="1" ht="18" customHeight="1" x14ac:dyDescent="0.2">
      <c r="A78" s="6"/>
      <c r="B78" s="6"/>
      <c r="C78" s="6"/>
      <c r="D78" s="6"/>
      <c r="E78" s="6"/>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s="22" customFormat="1" ht="18" customHeight="1" x14ac:dyDescent="0.2">
      <c r="A79" s="6"/>
      <c r="B79" s="6"/>
      <c r="C79" s="6"/>
      <c r="D79" s="6"/>
      <c r="E79" s="6"/>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65" s="22" customFormat="1" ht="18" customHeight="1" x14ac:dyDescent="0.2">
      <c r="A80" s="6"/>
      <c r="B80" s="6"/>
      <c r="C80" s="6"/>
      <c r="D80" s="6"/>
      <c r="E80" s="6"/>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1:67" s="22" customFormat="1" ht="18" customHeight="1" x14ac:dyDescent="0.2">
      <c r="A81" s="6"/>
      <c r="B81" s="6"/>
      <c r="C81" s="6"/>
      <c r="D81" s="6"/>
      <c r="E81" s="6"/>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row>
    <row r="82" spans="1:67" s="22" customFormat="1" ht="16.899999999999999" customHeight="1" x14ac:dyDescent="0.2">
      <c r="A82" s="6"/>
      <c r="B82" s="6"/>
      <c r="C82" s="6"/>
      <c r="D82" s="6"/>
      <c r="E82" s="6"/>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row>
    <row r="83" spans="1:67" s="22" customFormat="1" ht="16.899999999999999" customHeight="1" x14ac:dyDescent="0.2">
      <c r="A83" s="6"/>
      <c r="B83" s="6"/>
      <c r="C83" s="6"/>
      <c r="D83" s="6"/>
      <c r="E83" s="6"/>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row>
    <row r="84" spans="1:67" s="22" customFormat="1" ht="18.600000000000001" customHeight="1" x14ac:dyDescent="0.2">
      <c r="A84" s="6"/>
      <c r="B84" s="6"/>
      <c r="C84" s="6"/>
      <c r="D84" s="6"/>
      <c r="E84" s="6"/>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row>
    <row r="85" spans="1:67" s="22" customFormat="1" ht="16.149999999999999" customHeight="1" x14ac:dyDescent="0.2">
      <c r="A85" s="6"/>
      <c r="B85" s="6"/>
      <c r="C85" s="6"/>
      <c r="D85" s="6"/>
      <c r="E85" s="6"/>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row>
    <row r="86" spans="1:67" ht="22.15" customHeight="1" x14ac:dyDescent="0.2">
      <c r="A86" s="6"/>
      <c r="B86" s="6"/>
      <c r="C86" s="6"/>
      <c r="D86" s="6"/>
      <c r="E86" s="6"/>
    </row>
    <row r="87" spans="1:67" ht="15.6" customHeight="1" x14ac:dyDescent="0.2">
      <c r="A87" s="6"/>
      <c r="B87" s="6"/>
      <c r="C87" s="6"/>
      <c r="D87" s="6"/>
      <c r="E87" s="6"/>
    </row>
    <row r="88" spans="1:67" ht="15" customHeight="1" x14ac:dyDescent="0.2">
      <c r="A88" s="6"/>
      <c r="B88" s="6"/>
      <c r="C88" s="6"/>
      <c r="D88" s="6"/>
      <c r="E88" s="6"/>
    </row>
    <row r="89" spans="1:67" ht="18.600000000000001" customHeight="1" x14ac:dyDescent="0.2">
      <c r="A89" s="6"/>
      <c r="B89" s="6"/>
      <c r="C89" s="6"/>
      <c r="D89" s="6"/>
      <c r="E89" s="6"/>
    </row>
    <row r="90" spans="1:67" ht="18.600000000000001" customHeight="1" x14ac:dyDescent="0.2">
      <c r="A90" s="6"/>
      <c r="B90" s="6"/>
      <c r="C90" s="6"/>
      <c r="D90" s="6"/>
      <c r="E90" s="6"/>
    </row>
    <row r="91" spans="1:67" ht="19.899999999999999" customHeight="1" x14ac:dyDescent="0.2">
      <c r="A91" s="6"/>
      <c r="B91" s="6"/>
      <c r="C91" s="6"/>
      <c r="D91" s="6"/>
      <c r="E91" s="6"/>
    </row>
    <row r="92" spans="1:67" ht="44.45" customHeight="1" x14ac:dyDescent="0.2">
      <c r="A92" s="6"/>
      <c r="B92" s="6"/>
      <c r="C92" s="6"/>
      <c r="D92" s="6"/>
      <c r="E92" s="6"/>
    </row>
    <row r="93" spans="1:67" ht="28.9" customHeight="1" x14ac:dyDescent="0.2">
      <c r="A93" s="6"/>
      <c r="B93" s="6"/>
      <c r="C93" s="6"/>
      <c r="D93" s="6"/>
      <c r="E93" s="6"/>
    </row>
    <row r="94" spans="1:67" ht="36" customHeight="1" x14ac:dyDescent="0.2">
      <c r="A94"/>
      <c r="B94" s="3"/>
      <c r="C94" s="3"/>
      <c r="D94" s="3"/>
      <c r="E94" s="3"/>
    </row>
    <row r="95" spans="1:67" ht="12.75" customHeight="1" x14ac:dyDescent="0.2">
      <c r="A95"/>
      <c r="B95" s="3"/>
      <c r="C95" s="3"/>
      <c r="D95" s="3"/>
      <c r="E95" s="3"/>
    </row>
    <row r="96" spans="1:67" ht="12.75" customHeight="1" x14ac:dyDescent="0.2">
      <c r="A96"/>
      <c r="B96" s="2"/>
      <c r="C96" s="2"/>
      <c r="D96" s="2"/>
      <c r="E96" s="2"/>
    </row>
    <row r="97" spans="1:67" x14ac:dyDescent="0.2">
      <c r="A97"/>
      <c r="B97" s="2"/>
      <c r="C97" s="2"/>
      <c r="D97" s="2"/>
      <c r="E97" s="2"/>
    </row>
    <row r="98" spans="1:67" ht="12.75" hidden="1" customHeight="1" x14ac:dyDescent="0.2">
      <c r="A98"/>
      <c r="B98" s="2"/>
      <c r="C98" s="2"/>
      <c r="D98" s="2"/>
      <c r="E98" s="2"/>
    </row>
    <row r="99" spans="1:67" ht="12.75" hidden="1" customHeight="1" x14ac:dyDescent="0.2">
      <c r="A99"/>
      <c r="B99" s="2"/>
      <c r="C99" s="2"/>
      <c r="D99" s="2"/>
      <c r="E99" s="2"/>
    </row>
    <row r="100" spans="1:67" ht="12" hidden="1" customHeight="1" x14ac:dyDescent="0.2">
      <c r="A100"/>
      <c r="B100" s="2"/>
      <c r="C100" s="2"/>
      <c r="D100" s="2"/>
      <c r="E100" s="2"/>
    </row>
    <row r="101" spans="1:67" ht="12" hidden="1" customHeight="1" x14ac:dyDescent="0.2">
      <c r="A101"/>
      <c r="B101" s="2"/>
      <c r="C101" s="2"/>
      <c r="D101" s="2"/>
      <c r="E101" s="2"/>
    </row>
    <row r="102" spans="1:67" ht="12" hidden="1" customHeight="1" x14ac:dyDescent="0.2">
      <c r="A102"/>
      <c r="B102" s="2"/>
      <c r="C102" s="2"/>
      <c r="D102" s="2"/>
      <c r="E102" s="2"/>
    </row>
    <row r="103" spans="1:67" s="9" customFormat="1" ht="12" hidden="1" customHeight="1" x14ac:dyDescent="0.2">
      <c r="A10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row>
    <row r="104" spans="1:67" ht="12" hidden="1" customHeight="1" x14ac:dyDescent="0.2">
      <c r="A104"/>
      <c r="B104" s="2"/>
      <c r="C104" s="2"/>
      <c r="D104" s="2"/>
      <c r="E104" s="2"/>
    </row>
    <row r="105" spans="1:67" hidden="1" x14ac:dyDescent="0.2">
      <c r="A105"/>
      <c r="B105" s="2"/>
      <c r="C105" s="2"/>
      <c r="D105" s="2"/>
      <c r="E105" s="2"/>
      <c r="BM105" s="3"/>
      <c r="BN105" s="3"/>
      <c r="BO105" s="3"/>
    </row>
    <row r="106" spans="1:67" hidden="1" x14ac:dyDescent="0.2">
      <c r="A106"/>
      <c r="B106" s="2"/>
      <c r="C106" s="2"/>
      <c r="D106" s="2"/>
      <c r="E106" s="2"/>
      <c r="BM106" s="3"/>
      <c r="BN106" s="3"/>
      <c r="BO106" s="3"/>
    </row>
    <row r="107" spans="1:67" ht="9.75" hidden="1" customHeight="1" x14ac:dyDescent="0.2">
      <c r="A107"/>
      <c r="B107" s="2"/>
      <c r="C107" s="2"/>
      <c r="D107" s="2"/>
      <c r="E107" s="2"/>
    </row>
    <row r="108" spans="1:67" hidden="1" x14ac:dyDescent="0.2">
      <c r="A108"/>
      <c r="B108" s="2"/>
      <c r="C108" s="2"/>
      <c r="D108" s="2"/>
      <c r="E108" s="2"/>
    </row>
    <row r="109" spans="1:67" hidden="1" x14ac:dyDescent="0.2">
      <c r="A109"/>
      <c r="B109" s="2"/>
      <c r="C109" s="2"/>
      <c r="D109" s="2"/>
      <c r="E109" s="2"/>
    </row>
    <row r="110" spans="1:67" hidden="1" x14ac:dyDescent="0.2">
      <c r="A110"/>
      <c r="B110" s="2"/>
      <c r="C110" s="2"/>
      <c r="D110" s="2"/>
      <c r="E110" s="2"/>
    </row>
    <row r="111" spans="1:67" hidden="1" x14ac:dyDescent="0.2">
      <c r="A111"/>
      <c r="B111" s="2"/>
      <c r="C111" s="2"/>
      <c r="D111" s="2"/>
      <c r="E111" s="2"/>
    </row>
    <row r="112" spans="1:67" hidden="1" x14ac:dyDescent="0.2">
      <c r="A112"/>
      <c r="B112" s="2"/>
      <c r="C112" s="2"/>
      <c r="D112" s="2"/>
      <c r="E112" s="2"/>
      <c r="BM112" s="11"/>
    </row>
    <row r="113" spans="1:76" hidden="1" x14ac:dyDescent="0.2">
      <c r="A113"/>
      <c r="B113" s="2"/>
      <c r="C113" s="2"/>
      <c r="D113" s="2"/>
      <c r="E113" s="2"/>
      <c r="BM113" s="11"/>
    </row>
    <row r="114" spans="1:76" hidden="1" x14ac:dyDescent="0.2">
      <c r="A114"/>
      <c r="B114" s="2"/>
      <c r="C114" s="2"/>
      <c r="D114" s="2"/>
      <c r="E114" s="2"/>
      <c r="BM114" s="11"/>
    </row>
    <row r="115" spans="1:76" hidden="1" x14ac:dyDescent="0.2">
      <c r="A115"/>
      <c r="B115" s="2"/>
      <c r="C115" s="2"/>
      <c r="D115" s="2"/>
      <c r="E115" s="2"/>
    </row>
    <row r="116" spans="1:76" hidden="1" x14ac:dyDescent="0.2">
      <c r="A116"/>
      <c r="B116" s="2"/>
      <c r="C116" s="2"/>
      <c r="D116" s="2"/>
      <c r="E116" s="2"/>
      <c r="F116" s="3"/>
      <c r="G116" s="3"/>
      <c r="H116" s="3"/>
      <c r="I116" s="3"/>
      <c r="J116" s="3"/>
      <c r="K116" s="3"/>
      <c r="L116" s="3"/>
      <c r="M116" s="3"/>
      <c r="N116" s="3"/>
      <c r="O116" s="3"/>
      <c r="P116" s="3"/>
      <c r="Q116" s="3"/>
      <c r="R116" s="3"/>
      <c r="S116" s="3"/>
      <c r="T116" s="3"/>
      <c r="U116" s="3"/>
      <c r="V116" s="3"/>
      <c r="W116" s="3"/>
      <c r="X116" s="3"/>
      <c r="Y116" s="3"/>
      <c r="Z116" s="3"/>
      <c r="AA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76" hidden="1" x14ac:dyDescent="0.2">
      <c r="A117"/>
      <c r="B117" s="2"/>
      <c r="C117" s="2"/>
      <c r="D117" s="2"/>
      <c r="E117" s="2"/>
      <c r="F117" s="3"/>
      <c r="G117" s="3"/>
      <c r="H117" s="3"/>
      <c r="I117" s="3"/>
      <c r="J117" s="3"/>
      <c r="K117" s="3"/>
      <c r="L117" s="3"/>
      <c r="M117" s="3"/>
      <c r="N117" s="3"/>
      <c r="O117" s="3"/>
      <c r="P117" s="3"/>
      <c r="Q117" s="3"/>
      <c r="R117" s="3"/>
      <c r="S117" s="3"/>
      <c r="T117" s="3"/>
      <c r="U117" s="3"/>
      <c r="V117" s="3"/>
      <c r="W117" s="3"/>
      <c r="X117" s="3"/>
      <c r="Y117" s="3"/>
      <c r="Z117" s="3"/>
      <c r="AA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11"/>
    </row>
    <row r="118" spans="1:76" hidden="1" x14ac:dyDescent="0.2">
      <c r="A118"/>
      <c r="B118" s="2"/>
      <c r="C118" s="2"/>
      <c r="D118" s="2"/>
      <c r="E118" s="2"/>
      <c r="AB118" s="11"/>
      <c r="BM118" s="11"/>
    </row>
    <row r="119" spans="1:76" hidden="1" x14ac:dyDescent="0.2">
      <c r="A119"/>
      <c r="B119" s="2"/>
      <c r="C119" s="2"/>
      <c r="D119" s="2"/>
      <c r="E119" s="2"/>
      <c r="P119" s="11"/>
      <c r="AH119" s="11"/>
      <c r="AK119"/>
      <c r="AL119"/>
      <c r="AM119"/>
      <c r="AN119"/>
      <c r="AO119"/>
      <c r="AP119"/>
      <c r="AQ119"/>
      <c r="AR119"/>
      <c r="AS119"/>
      <c r="BP119" s="2"/>
      <c r="BQ119" s="2"/>
      <c r="BR119" s="2"/>
      <c r="BS119" s="2"/>
      <c r="BT119" s="2"/>
      <c r="BU119" s="2"/>
      <c r="BV119" s="2"/>
      <c r="BW119" s="2"/>
      <c r="BX119" s="2"/>
    </row>
    <row r="120" spans="1:76" hidden="1" x14ac:dyDescent="0.2">
      <c r="A120"/>
      <c r="B120" s="2"/>
      <c r="C120" s="2"/>
      <c r="D120" s="2"/>
      <c r="E120" s="2"/>
      <c r="G120" s="25"/>
      <c r="H120" s="25"/>
      <c r="O120" s="27"/>
      <c r="P120" s="11"/>
      <c r="AE120" s="11"/>
      <c r="AH120"/>
      <c r="AI120"/>
      <c r="AJ120"/>
      <c r="AK120"/>
      <c r="AL120"/>
      <c r="AM120"/>
      <c r="AN120"/>
      <c r="AO120"/>
      <c r="AP120"/>
      <c r="BP120" s="2"/>
      <c r="BQ120" s="2"/>
      <c r="BR120" s="2"/>
      <c r="BS120" s="2"/>
      <c r="BT120" s="2"/>
      <c r="BU120" s="2"/>
      <c r="BV120" s="2"/>
      <c r="BW120" s="2"/>
      <c r="BX120" s="2"/>
    </row>
    <row r="121" spans="1:76" s="3" customFormat="1" hidden="1" x14ac:dyDescent="0.2">
      <c r="A121"/>
      <c r="B121" s="2"/>
      <c r="C121" s="2"/>
      <c r="D121" s="2"/>
      <c r="E121" s="2"/>
      <c r="F121" s="2"/>
      <c r="G121" s="2"/>
      <c r="H121" s="10"/>
      <c r="I121" s="2"/>
      <c r="J121" s="2"/>
      <c r="K121" s="39"/>
      <c r="L121" s="2"/>
      <c r="M121" s="2"/>
      <c r="N121" s="2"/>
      <c r="O121" s="2"/>
      <c r="P121" s="2"/>
      <c r="Q121" s="2"/>
      <c r="R121" s="2"/>
      <c r="S121" s="2"/>
      <c r="T121" s="2"/>
      <c r="U121" s="2"/>
      <c r="V121" s="2"/>
      <c r="W121" s="2"/>
      <c r="X121" s="2"/>
      <c r="Y121" s="2"/>
      <c r="Z121" s="2"/>
    </row>
    <row r="122" spans="1:76" hidden="1" x14ac:dyDescent="0.2">
      <c r="A122"/>
      <c r="B122" s="2"/>
      <c r="C122" s="2"/>
      <c r="D122" s="2"/>
      <c r="E122" s="2"/>
      <c r="H122" s="26"/>
      <c r="Q122" s="37"/>
      <c r="R122" s="37"/>
      <c r="S122" s="37"/>
      <c r="AA122"/>
      <c r="AB122"/>
      <c r="AC122"/>
      <c r="AD122"/>
      <c r="AE122"/>
      <c r="AF122"/>
      <c r="AG122"/>
      <c r="AH122"/>
      <c r="AI122"/>
      <c r="BP122" s="2"/>
      <c r="BQ122" s="2"/>
      <c r="BR122" s="2"/>
      <c r="BS122" s="2"/>
      <c r="BT122" s="2"/>
      <c r="BU122" s="2"/>
      <c r="BV122" s="2"/>
      <c r="BW122" s="2"/>
      <c r="BX122" s="2"/>
    </row>
    <row r="123" spans="1:76" hidden="1" x14ac:dyDescent="0.2">
      <c r="A123"/>
      <c r="B123" s="2"/>
      <c r="C123" s="2"/>
      <c r="D123" s="2"/>
      <c r="E123" s="2"/>
      <c r="H123" s="26"/>
      <c r="P123" s="11"/>
      <c r="Q123" s="11"/>
      <c r="R123" s="11"/>
      <c r="S123" s="11"/>
      <c r="T123" s="11"/>
      <c r="U123" s="11"/>
      <c r="V123" s="11"/>
      <c r="W123" s="11"/>
      <c r="AA123"/>
      <c r="AB123"/>
      <c r="AC123"/>
      <c r="AD123"/>
      <c r="AE123"/>
      <c r="AF123"/>
      <c r="AG123"/>
      <c r="AH123"/>
      <c r="AI123"/>
      <c r="BP123" s="2"/>
      <c r="BQ123" s="2"/>
      <c r="BR123" s="2"/>
      <c r="BS123" s="2"/>
      <c r="BT123" s="2"/>
      <c r="BU123" s="2"/>
      <c r="BV123" s="2"/>
      <c r="BW123" s="2"/>
      <c r="BX123" s="2"/>
    </row>
    <row r="124" spans="1:76" x14ac:dyDescent="0.2">
      <c r="A124"/>
      <c r="B124" s="2"/>
      <c r="C124" s="2"/>
      <c r="D124" s="2"/>
      <c r="E124" s="2"/>
      <c r="P124" s="11"/>
      <c r="Q124" s="11"/>
      <c r="R124" s="11"/>
      <c r="S124" s="11"/>
      <c r="T124" s="11"/>
      <c r="U124" s="11"/>
      <c r="V124" s="11"/>
      <c r="W124" s="11"/>
      <c r="AA124"/>
      <c r="AB124"/>
      <c r="AC124"/>
      <c r="AD124"/>
      <c r="AE124"/>
      <c r="AF124"/>
      <c r="AG124"/>
      <c r="AH124"/>
      <c r="AI124"/>
      <c r="BP124" s="2"/>
      <c r="BQ124" s="2"/>
      <c r="BR124" s="2"/>
      <c r="BS124" s="2"/>
      <c r="BT124" s="2"/>
      <c r="BU124" s="2"/>
      <c r="BV124" s="2"/>
      <c r="BW124" s="2"/>
      <c r="BX124" s="2"/>
    </row>
    <row r="125" spans="1:76" x14ac:dyDescent="0.2">
      <c r="A125"/>
      <c r="B125" s="2"/>
      <c r="C125" s="2"/>
      <c r="D125" s="2"/>
      <c r="E125" s="2"/>
      <c r="P125" s="11"/>
      <c r="Q125" s="11"/>
      <c r="R125" s="11"/>
      <c r="S125" s="11"/>
      <c r="T125" s="11"/>
      <c r="U125" s="11"/>
      <c r="V125" s="11"/>
      <c r="W125" s="11"/>
      <c r="AA125"/>
      <c r="AB125"/>
      <c r="AC125"/>
      <c r="AD125"/>
      <c r="AE125"/>
      <c r="AF125"/>
      <c r="AG125"/>
      <c r="AH125"/>
      <c r="AI125"/>
      <c r="BP125" s="2"/>
      <c r="BQ125" s="2"/>
      <c r="BR125" s="2"/>
      <c r="BS125" s="2"/>
      <c r="BT125" s="2"/>
      <c r="BU125" s="2"/>
      <c r="BV125" s="2"/>
      <c r="BW125" s="2"/>
      <c r="BX125" s="2"/>
    </row>
    <row r="126" spans="1:76" x14ac:dyDescent="0.2">
      <c r="A126"/>
      <c r="B126" s="2"/>
      <c r="C126" s="2"/>
      <c r="D126" s="2"/>
      <c r="E126" s="2"/>
      <c r="P126" s="11"/>
      <c r="Q126" s="11"/>
      <c r="R126" s="11"/>
      <c r="S126" s="11"/>
      <c r="BP126" s="2"/>
      <c r="BQ126" s="2"/>
      <c r="BR126" s="2"/>
      <c r="BS126" s="2"/>
      <c r="BT126" s="2"/>
      <c r="BU126" s="2"/>
      <c r="BV126" s="2"/>
      <c r="BW126" s="2"/>
      <c r="BX126" s="2"/>
    </row>
    <row r="127" spans="1:76" x14ac:dyDescent="0.2">
      <c r="A127"/>
      <c r="B127" s="2"/>
      <c r="C127" s="2"/>
      <c r="D127" s="2"/>
      <c r="E127" s="2"/>
      <c r="P127" s="34"/>
      <c r="Q127" s="11"/>
      <c r="R127" s="11"/>
      <c r="S127" s="11"/>
      <c r="BP127" s="2"/>
      <c r="BQ127" s="2"/>
      <c r="BR127" s="2"/>
      <c r="BS127" s="2"/>
      <c r="BT127" s="2"/>
      <c r="BU127" s="2"/>
      <c r="BV127" s="2"/>
      <c r="BW127" s="2"/>
      <c r="BX127" s="2"/>
    </row>
    <row r="128" spans="1:76" x14ac:dyDescent="0.2">
      <c r="A128"/>
      <c r="B128" s="2"/>
      <c r="C128" s="2"/>
      <c r="D128" s="2"/>
      <c r="E128" s="2"/>
      <c r="P128"/>
      <c r="Q128" s="38"/>
      <c r="R128"/>
      <c r="S128" s="38"/>
      <c r="BP128" s="2"/>
      <c r="BQ128" s="2"/>
      <c r="BR128" s="2"/>
      <c r="BS128" s="2"/>
      <c r="BT128" s="2"/>
      <c r="BU128" s="2"/>
      <c r="BV128" s="2"/>
      <c r="BW128" s="2"/>
      <c r="BX128" s="2"/>
    </row>
    <row r="129" spans="1:76" x14ac:dyDescent="0.2">
      <c r="A129"/>
      <c r="B129" s="2"/>
      <c r="C129" s="2"/>
      <c r="D129" s="2"/>
      <c r="E129" s="2"/>
      <c r="P129"/>
      <c r="Q129"/>
      <c r="R129"/>
      <c r="S129" s="38"/>
      <c r="BP129" s="2"/>
      <c r="BQ129" s="2"/>
      <c r="BR129" s="2"/>
      <c r="BS129" s="2"/>
      <c r="BT129" s="2"/>
      <c r="BU129" s="2"/>
      <c r="BV129" s="2"/>
      <c r="BW129" s="2"/>
      <c r="BX129" s="2"/>
    </row>
    <row r="130" spans="1:76" x14ac:dyDescent="0.2">
      <c r="A130"/>
      <c r="B130" s="2"/>
      <c r="C130" s="2"/>
      <c r="D130" s="2"/>
      <c r="E130" s="2"/>
      <c r="J130" s="6"/>
      <c r="L130" s="5"/>
      <c r="N130" s="2" t="s">
        <v>129</v>
      </c>
      <c r="P130" s="1" t="s">
        <v>18</v>
      </c>
      <c r="R130" s="14"/>
      <c r="T130"/>
      <c r="U130"/>
      <c r="V130"/>
      <c r="W130"/>
      <c r="X130"/>
      <c r="Y130"/>
      <c r="Z130"/>
      <c r="AA130"/>
      <c r="AB130"/>
      <c r="BP130" s="2"/>
      <c r="BQ130" s="2"/>
      <c r="BR130" s="2"/>
      <c r="BS130" s="2"/>
      <c r="BT130" s="2"/>
      <c r="BU130" s="2"/>
      <c r="BV130" s="2"/>
      <c r="BW130" s="2"/>
      <c r="BX130" s="2"/>
    </row>
    <row r="131" spans="1:76" x14ac:dyDescent="0.2">
      <c r="A131"/>
      <c r="B131" s="2"/>
      <c r="C131" s="2"/>
      <c r="D131" s="2"/>
      <c r="E131" s="2"/>
      <c r="J131" s="6"/>
      <c r="L131" s="5"/>
      <c r="N131" s="2" t="s">
        <v>130</v>
      </c>
      <c r="P131" s="1" t="s">
        <v>3</v>
      </c>
      <c r="R131" s="14"/>
      <c r="V131"/>
      <c r="W131"/>
      <c r="X131"/>
      <c r="Y131"/>
      <c r="Z131"/>
      <c r="AA131"/>
      <c r="AB131"/>
      <c r="AC131"/>
      <c r="AD131"/>
      <c r="BP131" s="2"/>
      <c r="BQ131" s="2"/>
      <c r="BR131" s="2"/>
      <c r="BS131" s="2"/>
      <c r="BT131" s="2"/>
      <c r="BU131" s="2"/>
      <c r="BV131" s="2"/>
      <c r="BW131" s="2"/>
      <c r="BX131" s="2"/>
    </row>
    <row r="132" spans="1:76" x14ac:dyDescent="0.2">
      <c r="A132"/>
      <c r="B132" s="2"/>
      <c r="C132" s="2"/>
      <c r="D132" s="2"/>
      <c r="E132" s="2"/>
      <c r="J132" s="6"/>
      <c r="L132" s="5"/>
      <c r="N132" s="2" t="s">
        <v>131</v>
      </c>
      <c r="P132" s="1" t="s">
        <v>19</v>
      </c>
      <c r="R132" s="14"/>
      <c r="S132" s="14"/>
      <c r="T132" s="14"/>
      <c r="U132" s="11"/>
      <c r="Z132"/>
      <c r="AA132"/>
      <c r="AB132"/>
      <c r="AC132"/>
      <c r="AD132"/>
      <c r="AE132"/>
      <c r="AF132"/>
      <c r="AG132"/>
      <c r="AH132"/>
      <c r="BP132" s="2"/>
      <c r="BQ132" s="2"/>
      <c r="BR132" s="2"/>
      <c r="BS132" s="2"/>
      <c r="BT132" s="2"/>
      <c r="BU132" s="2"/>
      <c r="BV132" s="2"/>
      <c r="BW132" s="2"/>
      <c r="BX132" s="2"/>
    </row>
    <row r="133" spans="1:76" x14ac:dyDescent="0.2">
      <c r="A133"/>
      <c r="B133" s="2"/>
      <c r="C133" s="2"/>
      <c r="D133" s="2"/>
      <c r="E133" s="2"/>
      <c r="J133" s="6"/>
      <c r="K133" s="6"/>
      <c r="L133" s="5"/>
      <c r="N133" s="2" t="s">
        <v>132</v>
      </c>
      <c r="P133" s="1" t="s">
        <v>20</v>
      </c>
      <c r="R133" s="14"/>
      <c r="S133" s="14"/>
      <c r="T133" s="11"/>
      <c r="U133" s="14"/>
      <c r="V133" s="11"/>
      <c r="W133" s="11"/>
      <c r="AB133"/>
      <c r="AC133"/>
      <c r="AD133"/>
      <c r="AE133"/>
      <c r="AF133"/>
      <c r="AG133"/>
      <c r="AH133"/>
      <c r="AI133"/>
      <c r="AJ133"/>
      <c r="BP133" s="2"/>
      <c r="BQ133" s="2"/>
      <c r="BR133" s="2"/>
      <c r="BS133" s="2"/>
      <c r="BT133" s="2"/>
      <c r="BU133" s="2"/>
      <c r="BV133" s="2"/>
      <c r="BW133" s="2"/>
      <c r="BX133" s="2"/>
    </row>
    <row r="134" spans="1:76" x14ac:dyDescent="0.2">
      <c r="A134"/>
      <c r="B134" s="2"/>
      <c r="C134" s="2"/>
      <c r="D134" s="2"/>
      <c r="E134" s="2"/>
      <c r="J134" s="6"/>
      <c r="K134" s="6"/>
      <c r="L134" s="5"/>
      <c r="N134" s="2" t="s">
        <v>133</v>
      </c>
      <c r="P134" s="1" t="s">
        <v>21</v>
      </c>
      <c r="R134" s="11"/>
      <c r="S134" s="11"/>
      <c r="T134" s="14"/>
      <c r="U134" s="14"/>
      <c r="AD134"/>
      <c r="AE134"/>
      <c r="AF134"/>
      <c r="AG134"/>
      <c r="AH134"/>
      <c r="AI134"/>
      <c r="AJ134"/>
      <c r="AK134"/>
      <c r="AL134"/>
      <c r="BP134" s="2"/>
      <c r="BQ134" s="2"/>
      <c r="BR134" s="2"/>
      <c r="BS134" s="2"/>
      <c r="BT134" s="2"/>
      <c r="BU134" s="2"/>
      <c r="BV134" s="2"/>
      <c r="BW134" s="2"/>
      <c r="BX134" s="2"/>
    </row>
    <row r="135" spans="1:76" x14ac:dyDescent="0.2">
      <c r="A135"/>
      <c r="B135" s="2"/>
      <c r="C135" s="2"/>
      <c r="D135" s="2"/>
      <c r="E135" s="2"/>
      <c r="J135" s="31"/>
      <c r="K135" s="31"/>
      <c r="L135" s="32"/>
      <c r="N135" s="2" t="s">
        <v>134</v>
      </c>
      <c r="P135" s="1" t="s">
        <v>14</v>
      </c>
      <c r="R135" s="11"/>
      <c r="S135" s="11"/>
      <c r="T135" s="11"/>
      <c r="U135" s="14"/>
      <c r="AD135"/>
      <c r="AE135"/>
      <c r="AF135"/>
      <c r="AG135"/>
      <c r="AH135"/>
      <c r="AI135"/>
      <c r="AJ135"/>
      <c r="AK135"/>
      <c r="AL135"/>
      <c r="BP135" s="2"/>
      <c r="BQ135" s="2"/>
      <c r="BR135" s="2"/>
      <c r="BS135" s="2"/>
      <c r="BT135" s="2"/>
      <c r="BU135" s="2"/>
      <c r="BV135" s="2"/>
      <c r="BW135" s="2"/>
      <c r="BX135" s="2"/>
    </row>
    <row r="136" spans="1:76" x14ac:dyDescent="0.2">
      <c r="A136"/>
      <c r="B136" s="2"/>
      <c r="C136" s="2"/>
      <c r="D136" s="2"/>
      <c r="E136" s="2"/>
      <c r="J136" s="6"/>
      <c r="K136" s="6"/>
      <c r="L136" s="5"/>
      <c r="P136" s="20" t="s">
        <v>30</v>
      </c>
      <c r="U136" s="11"/>
      <c r="V136" s="11"/>
      <c r="X136" s="14"/>
      <c r="AG136"/>
      <c r="AH136"/>
      <c r="AI136"/>
      <c r="AJ136"/>
      <c r="AK136"/>
      <c r="AL136"/>
      <c r="AM136"/>
      <c r="AN136"/>
      <c r="AO136"/>
      <c r="BP136" s="2"/>
      <c r="BQ136" s="2"/>
      <c r="BR136" s="2"/>
      <c r="BS136" s="2"/>
      <c r="BT136" s="2"/>
      <c r="BU136" s="2"/>
      <c r="BV136" s="2"/>
      <c r="BW136" s="2"/>
      <c r="BX136" s="2"/>
    </row>
    <row r="137" spans="1:76" x14ac:dyDescent="0.2">
      <c r="A137"/>
      <c r="B137" s="2"/>
      <c r="C137" s="2"/>
      <c r="D137" s="2"/>
      <c r="E137" s="2"/>
      <c r="J137" s="6" t="s">
        <v>63</v>
      </c>
      <c r="K137" s="6" t="s">
        <v>49</v>
      </c>
      <c r="L137" s="5"/>
      <c r="P137" s="1" t="s">
        <v>10</v>
      </c>
      <c r="T137" s="11"/>
      <c r="U137" s="11"/>
      <c r="W137" s="14"/>
      <c r="AD137" s="14"/>
      <c r="AH137"/>
      <c r="AI137"/>
      <c r="AJ137"/>
      <c r="AK137"/>
      <c r="AL137"/>
      <c r="AM137"/>
      <c r="AN137"/>
      <c r="AO137"/>
      <c r="AP137"/>
      <c r="BP137" s="2"/>
      <c r="BQ137" s="2"/>
      <c r="BR137" s="2"/>
      <c r="BS137" s="2"/>
      <c r="BT137" s="2"/>
      <c r="BU137" s="2"/>
      <c r="BV137" s="2"/>
      <c r="BW137" s="2"/>
      <c r="BX137" s="2"/>
    </row>
    <row r="138" spans="1:76" customFormat="1" x14ac:dyDescent="0.2">
      <c r="B138" s="2"/>
      <c r="C138" s="2"/>
      <c r="D138" s="2"/>
      <c r="E138" s="2"/>
      <c r="F138" s="2"/>
      <c r="G138" s="2"/>
      <c r="H138" s="2"/>
      <c r="I138" s="2"/>
      <c r="J138" s="6"/>
      <c r="K138" s="6"/>
      <c r="L138" s="5"/>
      <c r="M138" s="2"/>
      <c r="N138" s="2"/>
      <c r="O138" s="2"/>
      <c r="P138" s="1" t="s">
        <v>22</v>
      </c>
      <c r="Q138" s="2"/>
      <c r="R138" s="2"/>
      <c r="S138" s="2"/>
      <c r="T138" s="11"/>
      <c r="U138" s="11"/>
      <c r="V138" s="2"/>
      <c r="W138" s="2"/>
      <c r="X138" s="2"/>
      <c r="Y138" s="2"/>
      <c r="Z138" s="2"/>
      <c r="AA138" s="2"/>
      <c r="AB138" s="2"/>
      <c r="AC138" s="2"/>
      <c r="AD138" s="14"/>
      <c r="AE138" s="2"/>
      <c r="AF138" s="2"/>
      <c r="AG138" s="2"/>
      <c r="AH138" s="2"/>
      <c r="AI138" s="2"/>
      <c r="AJ138" s="2"/>
    </row>
    <row r="139" spans="1:76" customFormat="1" x14ac:dyDescent="0.2">
      <c r="B139" s="2"/>
      <c r="C139" s="2"/>
      <c r="D139" s="2"/>
      <c r="E139" s="2"/>
      <c r="F139" s="2"/>
      <c r="G139" s="2"/>
      <c r="H139" s="2"/>
      <c r="I139" s="2"/>
      <c r="J139" s="6"/>
      <c r="K139" s="6"/>
      <c r="L139" s="5"/>
      <c r="M139" s="2"/>
      <c r="N139" s="2"/>
      <c r="O139" s="2"/>
      <c r="P139" s="1" t="s">
        <v>23</v>
      </c>
      <c r="Q139" s="2"/>
      <c r="R139" s="2"/>
      <c r="S139" s="2"/>
      <c r="T139" s="11"/>
      <c r="U139" s="11"/>
      <c r="V139" s="2"/>
      <c r="W139" s="2"/>
      <c r="X139" s="2"/>
      <c r="Y139" s="2"/>
      <c r="Z139" s="2"/>
      <c r="AA139" s="2"/>
      <c r="AB139" s="2"/>
      <c r="AC139" s="2"/>
      <c r="AD139" s="2"/>
      <c r="AE139" s="2"/>
      <c r="AF139" s="2"/>
      <c r="AG139" s="2"/>
      <c r="AH139" s="2"/>
      <c r="AI139" s="14"/>
      <c r="AJ139" s="2"/>
      <c r="AK139" s="2"/>
      <c r="AL139" s="2"/>
      <c r="AM139" s="3"/>
      <c r="AN139" s="3"/>
      <c r="AO139" s="3"/>
    </row>
    <row r="140" spans="1:76" customFormat="1" x14ac:dyDescent="0.2">
      <c r="B140" s="2"/>
      <c r="C140" s="2"/>
      <c r="D140" s="2"/>
      <c r="E140" s="2"/>
      <c r="F140" s="2"/>
      <c r="G140" s="2"/>
      <c r="H140" s="2"/>
      <c r="I140" s="2"/>
      <c r="J140" s="6"/>
      <c r="K140" s="6"/>
      <c r="L140" s="5"/>
      <c r="M140" s="2"/>
      <c r="N140" s="2"/>
      <c r="O140" s="2"/>
      <c r="P140" s="1" t="s">
        <v>24</v>
      </c>
      <c r="Q140" s="2"/>
      <c r="R140" s="2"/>
      <c r="S140" s="2"/>
      <c r="T140" s="11"/>
      <c r="U140" s="11"/>
      <c r="V140" s="2"/>
      <c r="W140" s="2"/>
      <c r="X140" s="2"/>
      <c r="Y140" s="2"/>
      <c r="Z140" s="2"/>
      <c r="AA140" s="2"/>
      <c r="AB140" s="2"/>
      <c r="AC140" s="2"/>
      <c r="AD140" s="2"/>
      <c r="AE140" s="2"/>
      <c r="AF140" s="2"/>
      <c r="AG140" s="2"/>
      <c r="AH140" s="2"/>
      <c r="AI140" s="2"/>
      <c r="AJ140" s="2"/>
      <c r="AK140" s="2"/>
      <c r="AL140" s="2"/>
      <c r="AM140" s="14"/>
      <c r="AN140" s="14"/>
      <c r="AO140" s="2"/>
      <c r="AP140" s="2"/>
      <c r="AQ140" s="2"/>
      <c r="AR140" s="2"/>
      <c r="AS140" s="2"/>
      <c r="AT140" s="2"/>
    </row>
    <row r="141" spans="1:76" customFormat="1" x14ac:dyDescent="0.2">
      <c r="B141" s="2"/>
      <c r="C141" s="2"/>
      <c r="D141" s="2"/>
      <c r="E141" s="2"/>
      <c r="F141" s="2"/>
      <c r="G141" s="2"/>
      <c r="H141" s="29"/>
      <c r="I141" s="11"/>
      <c r="J141" s="6"/>
      <c r="K141" s="6"/>
      <c r="L141" s="5"/>
      <c r="M141" s="2"/>
      <c r="N141" s="3"/>
      <c r="O141" s="2"/>
      <c r="P141" s="1" t="s">
        <v>9</v>
      </c>
      <c r="Q141" s="2"/>
      <c r="R141" s="11"/>
      <c r="S141" s="2"/>
      <c r="T141" s="11"/>
      <c r="U141" s="11"/>
      <c r="V141" s="2"/>
      <c r="W141" s="2"/>
      <c r="X141" s="2"/>
      <c r="Y141" s="2"/>
      <c r="Z141" s="2"/>
      <c r="AA141" s="2"/>
      <c r="AB141" s="2"/>
      <c r="AC141" s="2"/>
      <c r="AD141" s="2"/>
      <c r="AE141" s="2"/>
      <c r="AF141" s="2"/>
      <c r="AG141" s="2"/>
      <c r="AH141" s="2"/>
      <c r="AI141" s="2"/>
      <c r="AJ141" s="2"/>
      <c r="AK141" s="2"/>
      <c r="AL141" s="2"/>
      <c r="AM141" s="14"/>
      <c r="AN141" s="14"/>
      <c r="AO141" s="2"/>
      <c r="AP141" s="2"/>
      <c r="AQ141" s="2"/>
      <c r="AR141" s="2"/>
      <c r="AS141" s="2"/>
      <c r="AT141" s="2"/>
    </row>
    <row r="142" spans="1:76" customFormat="1" x14ac:dyDescent="0.2">
      <c r="B142" s="2"/>
      <c r="C142" s="2"/>
      <c r="D142" s="2"/>
      <c r="E142" s="2"/>
      <c r="F142" s="2"/>
      <c r="G142" s="2"/>
      <c r="H142" s="30"/>
      <c r="I142" s="11"/>
      <c r="J142" s="6"/>
      <c r="K142" s="6"/>
      <c r="L142" s="5"/>
      <c r="M142" s="2"/>
      <c r="N142" s="2"/>
      <c r="O142" s="2"/>
      <c r="P142" s="1" t="s">
        <v>13</v>
      </c>
      <c r="Q142" s="2"/>
      <c r="R142" s="11"/>
      <c r="S142" s="11"/>
      <c r="T142" s="11"/>
      <c r="U142" s="11"/>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76" customFormat="1" x14ac:dyDescent="0.2">
      <c r="B143" s="2"/>
      <c r="C143" s="2"/>
      <c r="D143" s="2"/>
      <c r="E143" s="2"/>
      <c r="F143" s="2"/>
      <c r="G143" s="2"/>
      <c r="H143" s="17"/>
      <c r="I143" s="26"/>
      <c r="J143" s="6"/>
      <c r="K143" s="6"/>
      <c r="L143" s="5"/>
      <c r="M143" s="2"/>
      <c r="N143" s="2"/>
      <c r="O143" s="2"/>
      <c r="P143" s="24" t="s">
        <v>11</v>
      </c>
      <c r="Q143" s="2"/>
      <c r="R143" s="11"/>
      <c r="S143" s="11"/>
      <c r="T143" s="15"/>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76" customFormat="1" x14ac:dyDescent="0.2">
      <c r="B144" s="2"/>
      <c r="C144" s="2"/>
      <c r="D144" s="2"/>
      <c r="E144" s="2"/>
      <c r="F144" s="2"/>
      <c r="G144" s="28"/>
      <c r="H144" s="17"/>
      <c r="I144" s="12"/>
      <c r="J144" s="6"/>
      <c r="K144" s="6"/>
      <c r="L144" s="5"/>
      <c r="M144" s="3"/>
      <c r="N144" s="2"/>
      <c r="O144" s="2"/>
      <c r="P144" s="24" t="s">
        <v>25</v>
      </c>
      <c r="Q144" s="2"/>
      <c r="R144" s="11"/>
      <c r="S144" s="11"/>
      <c r="T144" s="11"/>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row>
    <row r="145" spans="2:71" customFormat="1" x14ac:dyDescent="0.2">
      <c r="B145" s="2"/>
      <c r="C145" s="2"/>
      <c r="D145" s="2"/>
      <c r="E145" s="2"/>
      <c r="F145" s="2"/>
      <c r="G145" s="16"/>
      <c r="H145" s="17"/>
      <c r="I145" s="12"/>
      <c r="J145" s="11"/>
      <c r="K145" s="12"/>
      <c r="L145" s="11"/>
      <c r="M145" s="11"/>
      <c r="N145" s="11"/>
      <c r="O145" s="12"/>
      <c r="P145" s="11"/>
      <c r="Q145" s="12"/>
      <c r="R145" s="11"/>
      <c r="S145" s="11"/>
      <c r="T145" s="11"/>
      <c r="U145" s="2"/>
      <c r="V145" s="2"/>
      <c r="W145" s="2"/>
      <c r="X145" s="2"/>
      <c r="Y145" s="2"/>
      <c r="Z145" s="2"/>
      <c r="AA145" s="2"/>
      <c r="AB145" s="3"/>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2:71" customFormat="1" x14ac:dyDescent="0.2">
      <c r="B146" s="2"/>
      <c r="C146" s="2"/>
      <c r="D146" s="2"/>
      <c r="E146" s="2"/>
      <c r="F146" s="2"/>
      <c r="G146" s="16"/>
      <c r="H146" s="17"/>
      <c r="I146" s="12"/>
      <c r="J146" s="11"/>
      <c r="K146" s="12"/>
      <c r="L146" s="11"/>
      <c r="M146" s="11"/>
      <c r="N146" s="11"/>
      <c r="O146" s="11"/>
      <c r="P146" s="11"/>
      <c r="Q146" s="11"/>
      <c r="R146" s="11"/>
      <c r="S146" s="11"/>
      <c r="T146" s="11"/>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2:71" customFormat="1" x14ac:dyDescent="0.2">
      <c r="B147" s="2"/>
      <c r="C147" s="2"/>
      <c r="D147" s="2"/>
      <c r="E147" s="2"/>
      <c r="F147" s="2"/>
      <c r="G147" s="2"/>
      <c r="H147" s="17"/>
      <c r="I147" s="12"/>
      <c r="J147" s="11"/>
      <c r="K147" s="12"/>
      <c r="L147" s="11"/>
      <c r="M147" s="11"/>
      <c r="N147" s="11"/>
      <c r="O147" s="11"/>
      <c r="P147" s="11"/>
      <c r="Q147" s="11"/>
      <c r="R147" s="11"/>
      <c r="S147" s="11"/>
      <c r="T147" s="11"/>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2:71" customFormat="1" x14ac:dyDescent="0.2">
      <c r="B148" s="2"/>
      <c r="C148" s="2"/>
      <c r="D148" s="2"/>
      <c r="E148" s="2"/>
      <c r="F148" s="2"/>
      <c r="G148" s="2"/>
      <c r="H148" s="17"/>
      <c r="I148" s="11"/>
      <c r="J148" s="11"/>
      <c r="K148" s="11"/>
      <c r="L148" s="11"/>
      <c r="M148" s="11"/>
      <c r="N148" s="11"/>
      <c r="O148" s="11"/>
      <c r="P148" s="11"/>
      <c r="Q148" s="11"/>
      <c r="R148" s="11"/>
      <c r="S148" s="11"/>
      <c r="T148" s="11"/>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2:71" customFormat="1" x14ac:dyDescent="0.2">
      <c r="B149" s="2"/>
      <c r="C149" s="2"/>
      <c r="D149" s="2"/>
      <c r="E149" s="2"/>
      <c r="F149" s="2"/>
      <c r="G149" s="2"/>
      <c r="H149" s="17"/>
      <c r="I149" s="11"/>
      <c r="J149" s="11"/>
      <c r="K149" s="11"/>
      <c r="L149" s="11"/>
      <c r="M149" s="11"/>
      <c r="N149" s="11"/>
      <c r="O149" s="11"/>
      <c r="P149" s="11"/>
      <c r="Q149" s="11"/>
      <c r="R149" s="11"/>
      <c r="S149" s="11"/>
      <c r="T149" s="11"/>
      <c r="U149" s="2"/>
      <c r="V149" s="9"/>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2:71" customFormat="1" x14ac:dyDescent="0.2">
      <c r="B150" s="2"/>
      <c r="C150" s="2"/>
      <c r="D150" s="2"/>
      <c r="E150" s="2"/>
      <c r="F150" s="2"/>
      <c r="G150" s="2"/>
      <c r="H150" s="17"/>
      <c r="I150" s="11"/>
      <c r="J150" s="11"/>
      <c r="K150" s="11"/>
      <c r="L150" s="11"/>
      <c r="M150" s="11"/>
      <c r="N150" s="11"/>
      <c r="O150" s="11"/>
      <c r="P150" s="11"/>
      <c r="Q150" s="11"/>
      <c r="R150" s="11"/>
      <c r="S150" s="11"/>
      <c r="T150" s="11"/>
      <c r="U150" s="2"/>
      <c r="V150" s="2"/>
      <c r="W150" s="3"/>
      <c r="X150" s="3"/>
      <c r="Y150" s="3"/>
      <c r="Z150" s="3"/>
      <c r="AA150" s="3"/>
      <c r="AB150" s="2"/>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2"/>
      <c r="BN150" s="2"/>
      <c r="BO150" s="2"/>
    </row>
    <row r="151" spans="2:71" customFormat="1" x14ac:dyDescent="0.2">
      <c r="B151" s="2"/>
      <c r="C151" s="2"/>
      <c r="D151" s="2"/>
      <c r="E151" s="2"/>
      <c r="F151" s="2"/>
      <c r="G151" s="2"/>
      <c r="H151" s="17"/>
      <c r="I151" s="12"/>
      <c r="J151" s="12"/>
      <c r="K151" s="12"/>
      <c r="L151" s="11"/>
      <c r="M151" s="11"/>
      <c r="N151" s="15"/>
      <c r="O151" s="15"/>
      <c r="P151" s="15"/>
      <c r="Q151" s="15"/>
      <c r="R151" s="15"/>
      <c r="S151" s="11"/>
      <c r="T151" s="15"/>
      <c r="U151" s="11"/>
      <c r="V151" s="15"/>
      <c r="W151" s="15"/>
      <c r="X151" s="11"/>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9"/>
      <c r="BR151" s="9"/>
      <c r="BS151" s="9"/>
    </row>
    <row r="152" spans="2:71" customFormat="1" x14ac:dyDescent="0.2">
      <c r="B152" s="2"/>
      <c r="C152" s="2"/>
      <c r="D152" s="2"/>
      <c r="E152" s="2"/>
      <c r="F152" s="2"/>
      <c r="G152" s="9"/>
      <c r="H152" s="18"/>
      <c r="I152" s="36"/>
      <c r="J152" s="36"/>
      <c r="K152" s="36"/>
      <c r="L152" s="36"/>
      <c r="M152" s="12"/>
      <c r="N152" s="12"/>
      <c r="O152" s="12"/>
      <c r="P152" s="12"/>
      <c r="Q152" s="12"/>
      <c r="R152" s="12"/>
      <c r="S152" s="15"/>
      <c r="T152" s="11"/>
      <c r="U152" s="11"/>
      <c r="V152" s="11"/>
      <c r="W152" s="11"/>
      <c r="X152" s="11"/>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2:71" customFormat="1" x14ac:dyDescent="0.2">
      <c r="B153" s="2"/>
      <c r="C153" s="2"/>
      <c r="D153" s="2"/>
      <c r="E153" s="2"/>
      <c r="F153" s="8"/>
      <c r="G153" s="2"/>
      <c r="H153" s="11"/>
      <c r="I153" s="35"/>
      <c r="J153" s="35"/>
      <c r="K153" s="12"/>
      <c r="L153" s="12"/>
      <c r="M153" s="12"/>
      <c r="N153" s="12"/>
      <c r="O153" s="12"/>
      <c r="P153" s="11"/>
      <c r="Q153" s="12"/>
      <c r="R153" s="2"/>
      <c r="S153" s="12"/>
      <c r="T153" s="2"/>
      <c r="U153" s="2"/>
      <c r="V153" s="11"/>
      <c r="W153" s="11"/>
      <c r="X153" s="11"/>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2:71" customFormat="1" x14ac:dyDescent="0.2">
      <c r="B154" s="2"/>
      <c r="C154" s="2"/>
      <c r="D154" s="2"/>
      <c r="E154" s="2"/>
      <c r="F154" s="8"/>
      <c r="G154" s="2"/>
      <c r="H154" s="2"/>
      <c r="I154" s="19"/>
      <c r="J154" s="2"/>
      <c r="K154" s="2"/>
      <c r="L154" s="2"/>
      <c r="M154" s="2"/>
      <c r="N154" s="2"/>
      <c r="O154" s="2"/>
      <c r="P154" s="2"/>
      <c r="Q154" s="2"/>
      <c r="R154" s="2"/>
      <c r="S154" s="2"/>
      <c r="T154" s="2"/>
      <c r="U154" s="2"/>
      <c r="V154" s="11"/>
      <c r="W154" s="11"/>
      <c r="X154" s="11"/>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2:71" customFormat="1" x14ac:dyDescent="0.2">
      <c r="B155" s="2"/>
      <c r="C155" s="2"/>
      <c r="D155" s="2"/>
      <c r="E155" s="2"/>
      <c r="F155" s="8"/>
      <c r="G155" s="2"/>
      <c r="H155" s="2"/>
      <c r="I155" s="2"/>
      <c r="J155" s="2"/>
      <c r="K155" s="2"/>
      <c r="L155" s="2"/>
      <c r="M155" s="2"/>
      <c r="N155" s="2"/>
      <c r="O155" s="2"/>
      <c r="P155" s="2"/>
      <c r="Q155" s="2"/>
      <c r="R155" s="2"/>
      <c r="S155" s="2"/>
      <c r="T155" s="2"/>
      <c r="U155" s="2"/>
      <c r="V155" s="11"/>
      <c r="W155" s="11"/>
      <c r="X155" s="11"/>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2:71" customFormat="1" x14ac:dyDescent="0.2">
      <c r="B156" s="2"/>
      <c r="C156" s="2"/>
      <c r="D156" s="2"/>
      <c r="E156" s="2"/>
      <c r="F156" s="8"/>
      <c r="G156" s="2"/>
      <c r="H156" s="2"/>
      <c r="I156" s="2"/>
      <c r="J156" s="2"/>
      <c r="K156" s="2"/>
      <c r="L156" s="2"/>
      <c r="M156" s="2"/>
      <c r="N156" s="2"/>
      <c r="O156" s="2"/>
      <c r="P156" s="2"/>
      <c r="Q156" s="2"/>
      <c r="R156" s="2"/>
      <c r="S156" s="2"/>
      <c r="T156" s="2"/>
      <c r="U156" s="2"/>
      <c r="V156" s="11"/>
      <c r="W156" s="11"/>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2:71" customFormat="1" x14ac:dyDescent="0.2">
      <c r="B157" s="2"/>
      <c r="C157" s="2"/>
      <c r="D157" s="2"/>
      <c r="E157" s="2"/>
      <c r="F157" s="2"/>
      <c r="G157" s="17"/>
      <c r="H157" s="27"/>
      <c r="I157" s="2"/>
      <c r="J157" s="2"/>
      <c r="K157" s="2"/>
      <c r="L157" s="2"/>
      <c r="M157" s="2"/>
      <c r="N157" s="2"/>
      <c r="O157" s="2"/>
      <c r="P157" s="2"/>
      <c r="Q157" s="2"/>
      <c r="R157" s="11"/>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row>
    <row r="158" spans="2:71" customFormat="1" x14ac:dyDescent="0.2">
      <c r="B158" s="2"/>
      <c r="C158" s="2"/>
      <c r="D158" s="2"/>
      <c r="E158" s="2"/>
      <c r="F158" s="2"/>
      <c r="G158" s="17"/>
      <c r="H158" s="2"/>
      <c r="I158" s="2"/>
      <c r="J158" s="2"/>
      <c r="K158" s="2"/>
      <c r="L158" s="2"/>
      <c r="M158" s="2"/>
      <c r="N158" s="2"/>
      <c r="O158" s="2"/>
      <c r="P158" s="2"/>
      <c r="Q158" s="2"/>
      <c r="R158" s="11"/>
      <c r="S158" s="11"/>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row>
    <row r="159" spans="2:71" customFormat="1" x14ac:dyDescent="0.2">
      <c r="B159" s="2"/>
      <c r="C159" s="2"/>
      <c r="D159" s="2"/>
      <c r="E159" s="2"/>
      <c r="F159" s="2"/>
      <c r="G159" s="17"/>
      <c r="H159" s="2"/>
      <c r="I159" s="2"/>
      <c r="J159" s="2"/>
      <c r="K159" s="2"/>
      <c r="L159" s="2"/>
      <c r="M159" s="2"/>
      <c r="N159" s="2"/>
      <c r="O159" s="2"/>
      <c r="P159" s="2"/>
      <c r="Q159" s="2"/>
      <c r="R159" s="11"/>
      <c r="S159" s="11"/>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row>
    <row r="160" spans="2:71" customFormat="1" x14ac:dyDescent="0.2">
      <c r="B160" s="2"/>
      <c r="C160" s="2"/>
      <c r="D160" s="2"/>
      <c r="E160" s="2"/>
      <c r="F160" s="2"/>
      <c r="G160" s="17"/>
      <c r="H160" s="2"/>
      <c r="I160" s="2"/>
      <c r="J160" s="2"/>
      <c r="K160" s="2"/>
      <c r="L160" s="2"/>
      <c r="M160" s="2"/>
      <c r="N160" s="2"/>
      <c r="O160" s="2"/>
      <c r="P160" s="2"/>
      <c r="Q160" s="2"/>
      <c r="R160" s="11"/>
      <c r="S160" s="11"/>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row>
    <row r="161" spans="2:67" customFormat="1" x14ac:dyDescent="0.2">
      <c r="B161" s="2"/>
      <c r="C161" s="2"/>
      <c r="D161" s="2"/>
      <c r="E161" s="2"/>
      <c r="F161" s="2"/>
      <c r="G161" s="17"/>
      <c r="H161" s="2"/>
      <c r="I161" s="2"/>
      <c r="J161" s="2"/>
      <c r="K161" s="2"/>
      <c r="L161" s="2"/>
      <c r="M161" s="2"/>
      <c r="N161" s="2"/>
      <c r="O161" s="2"/>
      <c r="P161" s="2"/>
      <c r="Q161" s="2"/>
      <c r="R161" s="11"/>
      <c r="S161" s="11"/>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9"/>
      <c r="BE161" s="2"/>
      <c r="BF161" s="2"/>
      <c r="BG161" s="2"/>
      <c r="BH161" s="2"/>
      <c r="BI161" s="2"/>
      <c r="BJ161" s="2"/>
      <c r="BK161" s="2"/>
      <c r="BL161" s="2"/>
      <c r="BM161" s="2"/>
      <c r="BN161" s="2"/>
      <c r="BO161" s="2"/>
    </row>
    <row r="162" spans="2:67" customFormat="1" x14ac:dyDescent="0.2">
      <c r="B162" s="2"/>
      <c r="C162" s="2"/>
      <c r="D162" s="2"/>
      <c r="E162" s="2"/>
      <c r="F162" s="13"/>
      <c r="G162" s="17"/>
      <c r="H162" s="2"/>
      <c r="I162" s="2"/>
      <c r="J162" s="2"/>
      <c r="K162" s="2"/>
      <c r="L162" s="2"/>
      <c r="M162" s="2"/>
      <c r="N162" s="2"/>
      <c r="O162" s="2"/>
      <c r="P162" s="2"/>
      <c r="Q162" s="2"/>
      <c r="R162" s="11"/>
      <c r="S162" s="11"/>
      <c r="T162" s="2"/>
      <c r="U162" s="2"/>
      <c r="V162" s="2"/>
      <c r="W162" s="2"/>
      <c r="X162" s="2"/>
      <c r="Y162" s="2"/>
      <c r="Z162" s="2"/>
      <c r="AA162" s="2"/>
      <c r="AB162" s="2"/>
      <c r="AC162" s="2"/>
      <c r="AD162" s="2"/>
      <c r="AE162" s="2"/>
      <c r="AF162" s="2"/>
      <c r="AG162" s="2"/>
      <c r="AH162" s="2"/>
      <c r="AI162" s="9"/>
      <c r="AJ162" s="9"/>
      <c r="AK162" s="9"/>
      <c r="AL162" s="9"/>
      <c r="AM162" s="9"/>
      <c r="AN162" s="9"/>
      <c r="AO162" s="9"/>
      <c r="AP162" s="9"/>
      <c r="AQ162" s="9"/>
      <c r="AR162" s="9"/>
      <c r="AS162" s="9"/>
      <c r="AT162" s="9"/>
      <c r="AU162" s="9"/>
      <c r="AV162" s="9"/>
      <c r="AW162" s="9"/>
      <c r="AX162" s="9"/>
      <c r="AY162" s="9"/>
      <c r="AZ162" s="2"/>
      <c r="BA162" s="2"/>
      <c r="BB162" s="2"/>
      <c r="BC162" s="2"/>
      <c r="BD162" s="2"/>
      <c r="BE162" s="2"/>
      <c r="BF162" s="2"/>
      <c r="BG162" s="9"/>
      <c r="BH162" s="9"/>
      <c r="BI162" s="9"/>
      <c r="BJ162" s="9"/>
      <c r="BK162" s="9"/>
      <c r="BL162" s="9"/>
      <c r="BM162" s="2"/>
      <c r="BN162" s="2"/>
      <c r="BO162" s="2"/>
    </row>
    <row r="163" spans="2:67" customFormat="1" x14ac:dyDescent="0.2">
      <c r="B163" s="2"/>
      <c r="C163" s="2"/>
      <c r="D163" s="2"/>
      <c r="E163" s="2"/>
      <c r="F163" s="13"/>
      <c r="G163" s="2"/>
      <c r="H163" s="2"/>
      <c r="I163" s="2"/>
      <c r="J163" s="2"/>
      <c r="K163" s="2"/>
      <c r="L163" s="2"/>
      <c r="M163" s="2"/>
      <c r="N163" s="2"/>
      <c r="O163" s="2"/>
      <c r="P163" s="2"/>
      <c r="Q163" s="2"/>
      <c r="R163" s="11"/>
      <c r="S163" s="11"/>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9"/>
      <c r="BA163" s="2"/>
      <c r="BB163" s="2"/>
      <c r="BC163" s="2"/>
      <c r="BD163" s="2"/>
      <c r="BE163" s="2"/>
      <c r="BF163" s="2"/>
      <c r="BG163" s="2"/>
      <c r="BH163" s="2"/>
      <c r="BI163" s="2"/>
      <c r="BJ163" s="2"/>
      <c r="BK163" s="2"/>
      <c r="BL163" s="2"/>
      <c r="BM163" s="2"/>
      <c r="BN163" s="2"/>
      <c r="BO163" s="2"/>
    </row>
    <row r="164" spans="2:67" customFormat="1" x14ac:dyDescent="0.2">
      <c r="B164" s="2"/>
      <c r="C164" s="2"/>
      <c r="D164" s="2"/>
      <c r="E164" s="2"/>
      <c r="F164" s="13"/>
      <c r="G164" s="2"/>
      <c r="H164" s="2"/>
      <c r="I164" s="2"/>
      <c r="J164" s="2"/>
      <c r="K164" s="2"/>
      <c r="L164" s="2"/>
      <c r="M164" s="2"/>
      <c r="N164" s="2"/>
      <c r="O164" s="2"/>
      <c r="P164" s="2"/>
      <c r="Q164" s="2"/>
      <c r="R164" s="2"/>
      <c r="S164" s="11"/>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9"/>
      <c r="BB164" s="9"/>
      <c r="BC164" s="9"/>
      <c r="BD164" s="2"/>
      <c r="BE164" s="2"/>
      <c r="BF164" s="2"/>
      <c r="BG164" s="2"/>
      <c r="BH164" s="2"/>
      <c r="BI164" s="2"/>
      <c r="BJ164" s="2"/>
      <c r="BK164" s="2"/>
      <c r="BL164" s="2"/>
      <c r="BM164" s="2"/>
      <c r="BN164" s="2"/>
      <c r="BO164" s="2"/>
    </row>
    <row r="165" spans="2:67" customFormat="1" x14ac:dyDescent="0.2">
      <c r="B165" s="2"/>
      <c r="C165" s="2"/>
      <c r="D165" s="2"/>
      <c r="E165" s="2"/>
      <c r="F165" s="13"/>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9"/>
      <c r="BF165" s="9"/>
      <c r="BG165" s="2"/>
      <c r="BH165" s="2"/>
      <c r="BI165" s="2"/>
      <c r="BJ165" s="2"/>
      <c r="BK165" s="2"/>
      <c r="BL165" s="2"/>
      <c r="BM165" s="2"/>
      <c r="BN165" s="2"/>
      <c r="BO165" s="2"/>
    </row>
    <row r="166" spans="2:67" customFormat="1" x14ac:dyDescent="0.2">
      <c r="B166" s="2"/>
      <c r="C166" s="2"/>
      <c r="D166" s="2"/>
      <c r="E166" s="2"/>
      <c r="F166" s="13"/>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row>
    <row r="167" spans="2:67" customFormat="1" x14ac:dyDescent="0.2">
      <c r="B167" s="2"/>
      <c r="C167" s="2"/>
      <c r="D167" s="2"/>
      <c r="E167" s="2"/>
      <c r="F167" s="13"/>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2:67" customFormat="1" x14ac:dyDescent="0.2">
      <c r="B168" s="2"/>
      <c r="C168" s="2"/>
      <c r="D168" s="2"/>
      <c r="E168" s="2"/>
      <c r="F168" s="13"/>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2:67" customFormat="1" x14ac:dyDescent="0.2">
      <c r="B169" s="2"/>
      <c r="C169" s="2"/>
      <c r="D169" s="2"/>
      <c r="E169" s="2"/>
      <c r="F169" s="13"/>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2:67" customFormat="1" x14ac:dyDescent="0.2">
      <c r="B170" s="2"/>
      <c r="C170" s="2"/>
      <c r="D170" s="2"/>
      <c r="E170" s="2"/>
      <c r="F170" s="13"/>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2:67" customFormat="1" x14ac:dyDescent="0.2">
      <c r="B171" s="2"/>
      <c r="C171" s="2"/>
      <c r="D171" s="2"/>
      <c r="E171" s="2"/>
      <c r="F171" s="13"/>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2:67" customFormat="1" x14ac:dyDescent="0.2">
      <c r="B172" s="2"/>
      <c r="C172" s="2"/>
      <c r="D172" s="2"/>
      <c r="E172" s="2"/>
      <c r="F172" s="13"/>
      <c r="G172" s="2"/>
      <c r="H172" s="27"/>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2:67" customFormat="1" x14ac:dyDescent="0.2">
      <c r="B173" s="2"/>
      <c r="C173" s="2"/>
      <c r="D173" s="2"/>
      <c r="E173" s="2"/>
      <c r="F173" s="13"/>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2:67" customFormat="1" x14ac:dyDescent="0.2">
      <c r="B174" s="2"/>
      <c r="C174" s="2"/>
      <c r="D174" s="2"/>
      <c r="E174" s="2"/>
      <c r="F174" s="13"/>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2:67" customFormat="1" x14ac:dyDescent="0.2">
      <c r="B175" s="2"/>
      <c r="C175" s="2"/>
      <c r="D175" s="2"/>
      <c r="E175" s="2"/>
      <c r="F175" s="13"/>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2:67" customFormat="1" x14ac:dyDescent="0.2">
      <c r="B176" s="2"/>
      <c r="C176" s="2"/>
      <c r="D176" s="2"/>
      <c r="E176" s="2"/>
      <c r="F176" s="13"/>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2:67" customFormat="1" x14ac:dyDescent="0.2">
      <c r="B177" s="2"/>
      <c r="C177" s="2"/>
      <c r="D177" s="2"/>
      <c r="E177" s="2"/>
      <c r="F177" s="13"/>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2:67" customFormat="1" x14ac:dyDescent="0.2">
      <c r="B178" s="2"/>
      <c r="C178" s="2"/>
      <c r="D178" s="2"/>
      <c r="E178" s="2"/>
      <c r="F178" s="13"/>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2:67" customFormat="1" x14ac:dyDescent="0.2">
      <c r="B179" s="2"/>
      <c r="C179" s="2"/>
      <c r="D179" s="2"/>
      <c r="E179" s="2"/>
      <c r="F179" s="13"/>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2:67" customFormat="1" x14ac:dyDescent="0.2">
      <c r="B180" s="2"/>
      <c r="C180" s="2"/>
      <c r="D180" s="2"/>
      <c r="E180" s="2"/>
      <c r="F180" s="13"/>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2:67" customFormat="1" x14ac:dyDescent="0.2">
      <c r="B181" s="2"/>
      <c r="C181" s="2"/>
      <c r="D181" s="2"/>
      <c r="E181" s="2"/>
      <c r="F181" s="13"/>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row>
    <row r="182" spans="2:67" customFormat="1" x14ac:dyDescent="0.2">
      <c r="B182" s="2"/>
      <c r="C182" s="2"/>
      <c r="D182" s="2"/>
      <c r="E182" s="2"/>
      <c r="F182" s="13"/>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row>
    <row r="183" spans="2:67" customFormat="1" x14ac:dyDescent="0.2">
      <c r="B183" s="2"/>
      <c r="C183" s="2"/>
      <c r="D183" s="2"/>
      <c r="E183" s="2"/>
      <c r="F183" s="13"/>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row>
    <row r="184" spans="2:67" customFormat="1" x14ac:dyDescent="0.2">
      <c r="B184" s="2"/>
      <c r="C184" s="2"/>
      <c r="D184" s="2"/>
      <c r="E184" s="2"/>
      <c r="F184" s="13"/>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row>
    <row r="185" spans="2:67" customFormat="1" x14ac:dyDescent="0.2">
      <c r="B185" s="2"/>
      <c r="C185" s="2"/>
      <c r="D185" s="2"/>
      <c r="E185" s="2"/>
      <c r="F185" s="13"/>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row>
    <row r="186" spans="2:67" customFormat="1" x14ac:dyDescent="0.2">
      <c r="B186" s="2"/>
      <c r="C186" s="2"/>
      <c r="D186" s="2"/>
      <c r="E186" s="2"/>
      <c r="F186" s="13"/>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row>
    <row r="187" spans="2:67" customFormat="1" x14ac:dyDescent="0.2">
      <c r="B187" s="2"/>
      <c r="C187" s="2"/>
      <c r="D187" s="2"/>
      <c r="E187" s="2"/>
      <c r="F187" s="13"/>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row>
    <row r="188" spans="2:67" customFormat="1" x14ac:dyDescent="0.2">
      <c r="B188" s="2"/>
      <c r="C188" s="2"/>
      <c r="D188" s="2"/>
      <c r="E188" s="2"/>
      <c r="F188" s="13"/>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row>
    <row r="189" spans="2:67" customFormat="1" x14ac:dyDescent="0.2">
      <c r="B189" s="2"/>
      <c r="C189" s="2"/>
      <c r="D189" s="2"/>
      <c r="E189" s="2"/>
      <c r="F189" s="13"/>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row>
    <row r="190" spans="2:67" customFormat="1" x14ac:dyDescent="0.2">
      <c r="B190" s="2"/>
      <c r="C190" s="2"/>
      <c r="D190" s="2"/>
      <c r="E190" s="2"/>
      <c r="F190" s="13"/>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row>
    <row r="191" spans="2:67" customFormat="1" x14ac:dyDescent="0.2">
      <c r="B191" s="2"/>
      <c r="C191" s="2"/>
      <c r="D191" s="2"/>
      <c r="E191" s="2"/>
      <c r="F191" s="13"/>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row>
    <row r="192" spans="2:67" customFormat="1" x14ac:dyDescent="0.2">
      <c r="B192" s="2"/>
      <c r="C192" s="2"/>
      <c r="D192" s="2"/>
      <c r="E192" s="2"/>
      <c r="F192" s="13"/>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row>
    <row r="193" spans="2:67" customFormat="1" x14ac:dyDescent="0.2">
      <c r="B193" s="2"/>
      <c r="C193" s="2"/>
      <c r="D193" s="2"/>
      <c r="E193" s="2"/>
      <c r="F193" s="13"/>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row>
    <row r="194" spans="2:67" customFormat="1" x14ac:dyDescent="0.2">
      <c r="B194" s="2"/>
      <c r="C194" s="2"/>
      <c r="D194" s="2"/>
      <c r="E194" s="2"/>
      <c r="F194" s="13"/>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row>
    <row r="195" spans="2:67" customFormat="1" x14ac:dyDescent="0.2">
      <c r="B195" s="2"/>
      <c r="C195" s="2"/>
      <c r="D195" s="2"/>
      <c r="E195" s="2"/>
      <c r="F195" s="13"/>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row>
    <row r="196" spans="2:67" customFormat="1" x14ac:dyDescent="0.2">
      <c r="B196" s="2"/>
      <c r="C196" s="2"/>
      <c r="D196" s="2"/>
      <c r="E196" s="2"/>
      <c r="F196" s="13"/>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row>
    <row r="197" spans="2:67" customFormat="1" x14ac:dyDescent="0.2">
      <c r="B197" s="2"/>
      <c r="C197" s="2"/>
      <c r="D197" s="2"/>
      <c r="E197" s="2"/>
      <c r="F197" s="13"/>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row>
    <row r="198" spans="2:67" customFormat="1" x14ac:dyDescent="0.2">
      <c r="B198" s="2"/>
      <c r="C198" s="2"/>
      <c r="D198" s="2"/>
      <c r="E198" s="2"/>
      <c r="F198" s="13"/>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row>
    <row r="199" spans="2:67" customFormat="1" x14ac:dyDescent="0.2">
      <c r="B199" s="2"/>
      <c r="C199" s="2"/>
      <c r="D199" s="2"/>
      <c r="E199" s="2"/>
      <c r="F199" s="13"/>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row>
    <row r="200" spans="2:67" customFormat="1" x14ac:dyDescent="0.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row>
    <row r="201" spans="2:67" customFormat="1" x14ac:dyDescent="0.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row>
    <row r="202" spans="2:67" customFormat="1" x14ac:dyDescent="0.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row>
    <row r="203" spans="2:67" customFormat="1" x14ac:dyDescent="0.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row>
    <row r="204" spans="2:67" customFormat="1" x14ac:dyDescent="0.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row>
    <row r="205" spans="2:67" customFormat="1" x14ac:dyDescent="0.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row>
    <row r="206" spans="2:67" customFormat="1" x14ac:dyDescent="0.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row>
    <row r="207" spans="2:67" customFormat="1" x14ac:dyDescent="0.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row>
    <row r="208" spans="2:67" customFormat="1" x14ac:dyDescent="0.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row>
    <row r="209" spans="2:67" customFormat="1" x14ac:dyDescent="0.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row>
    <row r="210" spans="2:67" customFormat="1" x14ac:dyDescent="0.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row>
    <row r="211" spans="2:67" customFormat="1" x14ac:dyDescent="0.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row>
    <row r="212" spans="2:67" customFormat="1" x14ac:dyDescent="0.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row>
    <row r="213" spans="2:67" customFormat="1"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row>
    <row r="214" spans="2:67" customFormat="1"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row>
    <row r="215" spans="2:67" customFormat="1"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row>
    <row r="216" spans="2:67" customFormat="1"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row>
    <row r="217" spans="2:67" customFormat="1"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row>
    <row r="218" spans="2:67" customFormat="1"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row>
    <row r="219" spans="2:67" customFormat="1"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row>
    <row r="220" spans="2:67" customFormat="1"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row>
    <row r="221" spans="2:67" customFormat="1"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row>
    <row r="222" spans="2:67" customFormat="1"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row>
    <row r="223" spans="2:67" customFormat="1"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row>
    <row r="224" spans="2:67" customFormat="1"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row>
    <row r="225" spans="2:67" customFormat="1"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row>
    <row r="226" spans="2:67" customFormat="1"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row>
    <row r="227" spans="2:67" customFormat="1"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row>
    <row r="228" spans="2:67" customFormat="1"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row>
    <row r="229" spans="2:67" customFormat="1"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row>
    <row r="230" spans="2:67" customFormat="1"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row>
    <row r="231" spans="2:67" customFormat="1"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row>
    <row r="232" spans="2:67" customFormat="1"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row>
    <row r="233" spans="2:67" customFormat="1"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row>
    <row r="234" spans="2:67" customFormat="1"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row>
    <row r="235" spans="2:67" customFormat="1"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row>
    <row r="236" spans="2:67" customFormat="1"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row>
    <row r="237" spans="2:67" customFormat="1"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row>
    <row r="238" spans="2:67" customFormat="1"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row>
    <row r="239" spans="2:67" customFormat="1"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row>
    <row r="240" spans="2:67" customFormat="1" x14ac:dyDescent="0.2">
      <c r="B240" s="2"/>
      <c r="C240" s="2"/>
      <c r="D240" s="2"/>
      <c r="E240" s="2"/>
      <c r="F240" s="6"/>
      <c r="G240" s="2"/>
      <c r="H240" s="2"/>
      <c r="I240" s="2"/>
      <c r="J240" s="2"/>
      <c r="K240" s="2"/>
      <c r="L240" s="2"/>
      <c r="M240" s="6"/>
      <c r="N240" s="5"/>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row>
    <row r="241" spans="2:67" customFormat="1" x14ac:dyDescent="0.2">
      <c r="B241" s="2"/>
      <c r="C241" s="2"/>
      <c r="D241" s="2"/>
      <c r="E241" s="2"/>
      <c r="F241" s="2"/>
      <c r="G241" s="2"/>
      <c r="H241" s="2"/>
      <c r="I241" s="2"/>
      <c r="J241" s="2"/>
      <c r="K241" s="6"/>
      <c r="L241" s="6"/>
      <c r="M241" s="6"/>
      <c r="N241" s="5"/>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row>
    <row r="242" spans="2:67" customFormat="1" x14ac:dyDescent="0.2">
      <c r="B242" s="2"/>
      <c r="C242" s="2"/>
      <c r="D242" s="2"/>
      <c r="E242" s="2"/>
      <c r="F242" s="2"/>
      <c r="G242" s="6"/>
      <c r="H242" s="6"/>
      <c r="I242" s="6"/>
      <c r="J242" s="6"/>
      <c r="K242" s="6"/>
      <c r="L242" s="6"/>
      <c r="M242" s="5"/>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row>
    <row r="243" spans="2:67" customFormat="1" x14ac:dyDescent="0.2">
      <c r="B243" s="2"/>
      <c r="C243" s="2"/>
      <c r="D243" s="2"/>
      <c r="E243" s="2"/>
      <c r="F243" s="2"/>
      <c r="G243" s="2"/>
      <c r="H243" s="2"/>
      <c r="I243" s="2"/>
      <c r="J243" s="2"/>
      <c r="K243" s="6"/>
      <c r="L243" s="6"/>
      <c r="M243" s="5"/>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row>
    <row r="244" spans="2:67" customFormat="1" x14ac:dyDescent="0.2">
      <c r="B244" s="2"/>
      <c r="C244" s="2"/>
      <c r="D244" s="2"/>
      <c r="E244" s="2"/>
      <c r="F244" s="2"/>
      <c r="G244" s="2"/>
      <c r="H244" s="2"/>
      <c r="I244" s="2"/>
      <c r="J244" s="2"/>
      <c r="K244" s="6"/>
      <c r="L244" s="6"/>
      <c r="M244" s="5"/>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row>
    <row r="245" spans="2:67" customFormat="1" x14ac:dyDescent="0.2">
      <c r="B245" s="2"/>
      <c r="C245" s="2"/>
      <c r="D245" s="2"/>
      <c r="E245" s="2"/>
      <c r="F245" s="2"/>
      <c r="G245" s="2"/>
      <c r="H245" s="2"/>
      <c r="I245" s="2"/>
      <c r="J245" s="6"/>
      <c r="K245" s="6"/>
      <c r="L245" s="6"/>
      <c r="M245" s="5"/>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row>
    <row r="246" spans="2:67" customFormat="1" x14ac:dyDescent="0.2">
      <c r="B246" s="2"/>
      <c r="C246" s="2"/>
      <c r="D246" s="2"/>
      <c r="E246" s="2"/>
      <c r="F246" s="2"/>
      <c r="G246" s="2"/>
      <c r="H246" s="2"/>
      <c r="I246" s="2"/>
      <c r="J246" s="2"/>
      <c r="K246" s="6"/>
      <c r="L246" s="6"/>
      <c r="M246" s="5"/>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row>
    <row r="247" spans="2:67" customFormat="1" x14ac:dyDescent="0.2">
      <c r="B247" s="2"/>
      <c r="C247" s="2"/>
      <c r="D247" s="2"/>
      <c r="E247" s="2"/>
      <c r="F247" s="2"/>
      <c r="G247" s="2"/>
      <c r="H247" s="2"/>
      <c r="I247" s="2"/>
      <c r="J247" s="2"/>
      <c r="K247" s="6"/>
      <c r="L247" s="6"/>
      <c r="M247" s="5"/>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row>
    <row r="248" spans="2:67" customFormat="1" x14ac:dyDescent="0.2">
      <c r="B248" s="2"/>
      <c r="C248" s="2"/>
      <c r="D248" s="2"/>
      <c r="E248" s="2"/>
      <c r="F248" s="6"/>
      <c r="G248" s="2"/>
      <c r="H248" s="2"/>
      <c r="I248" s="2"/>
      <c r="J248" s="2"/>
      <c r="K248" s="6"/>
      <c r="L248" s="6"/>
      <c r="M248" s="5"/>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row>
    <row r="249" spans="2:67" customFormat="1" x14ac:dyDescent="0.2">
      <c r="B249" s="2"/>
      <c r="C249" s="2"/>
      <c r="D249" s="2"/>
      <c r="E249" s="2"/>
      <c r="F249" s="6"/>
      <c r="G249" s="2"/>
      <c r="H249" s="2"/>
      <c r="I249" s="2"/>
      <c r="J249" s="2"/>
      <c r="K249" s="6"/>
      <c r="L249" s="6"/>
      <c r="M249" s="5"/>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row>
    <row r="250" spans="2:67" customFormat="1" x14ac:dyDescent="0.2">
      <c r="B250" s="2"/>
      <c r="C250" s="2"/>
      <c r="D250" s="2"/>
      <c r="E250" s="2"/>
      <c r="F250" s="6"/>
      <c r="G250" s="2"/>
      <c r="H250" s="6"/>
      <c r="I250" s="2"/>
      <c r="J250" s="2"/>
      <c r="K250" s="6"/>
      <c r="L250" s="6"/>
      <c r="M250" s="5"/>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row>
    <row r="251" spans="2:67" customFormat="1" x14ac:dyDescent="0.2">
      <c r="B251" s="2"/>
      <c r="C251" s="2"/>
      <c r="D251" s="2"/>
      <c r="E251" s="2"/>
      <c r="F251" s="6"/>
      <c r="G251" s="2"/>
      <c r="H251" s="6"/>
      <c r="I251" s="2"/>
      <c r="J251" s="6"/>
      <c r="K251" s="6"/>
      <c r="L251" s="6"/>
      <c r="M251" s="6"/>
      <c r="N251" s="5"/>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row>
    <row r="252" spans="2:67" customFormat="1" x14ac:dyDescent="0.2">
      <c r="B252" s="2"/>
      <c r="C252" s="2"/>
      <c r="D252" s="2"/>
      <c r="E252" s="2"/>
      <c r="F252" s="6"/>
      <c r="G252" s="2"/>
      <c r="H252" s="6"/>
      <c r="I252" s="2"/>
      <c r="J252" s="6"/>
      <c r="K252" s="6"/>
      <c r="L252" s="6"/>
      <c r="M252" s="5"/>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row>
    <row r="253" spans="2:67" customFormat="1" x14ac:dyDescent="0.2">
      <c r="B253" s="2"/>
      <c r="C253" s="2"/>
      <c r="D253" s="2"/>
      <c r="E253" s="2"/>
      <c r="F253" s="6"/>
      <c r="G253" s="2"/>
      <c r="H253" s="6"/>
      <c r="I253" s="2"/>
      <c r="J253" s="6"/>
      <c r="K253" s="6"/>
      <c r="L253" s="6"/>
      <c r="M253" s="5"/>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row>
    <row r="254" spans="2:67" customFormat="1" x14ac:dyDescent="0.2">
      <c r="B254" s="2"/>
      <c r="C254" s="2"/>
      <c r="D254" s="2"/>
      <c r="E254" s="2"/>
      <c r="F254" s="6"/>
      <c r="G254" s="6"/>
      <c r="H254" s="6"/>
      <c r="I254" s="2"/>
      <c r="J254" s="6"/>
      <c r="K254" s="6"/>
      <c r="L254" s="6"/>
      <c r="M254" s="6"/>
      <c r="N254" s="5"/>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row>
    <row r="255" spans="2:67" customFormat="1" ht="29.45" customHeight="1" x14ac:dyDescent="0.2">
      <c r="B255" s="2"/>
      <c r="C255" s="2"/>
      <c r="D255" s="2"/>
      <c r="E255" s="2"/>
      <c r="F255" s="6"/>
      <c r="G255" s="6"/>
      <c r="H255" s="6"/>
      <c r="I255" s="2"/>
      <c r="J255" s="6"/>
      <c r="K255" s="6"/>
      <c r="L255" s="6"/>
      <c r="M255" s="6"/>
      <c r="N255" s="5"/>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row>
    <row r="256" spans="2:67" customFormat="1" x14ac:dyDescent="0.2">
      <c r="B256" s="2"/>
      <c r="C256" s="2"/>
      <c r="D256" s="2"/>
      <c r="E256" s="2"/>
      <c r="F256" s="6"/>
      <c r="G256" s="6"/>
      <c r="H256" s="6"/>
      <c r="I256" s="2"/>
      <c r="J256" s="6"/>
      <c r="K256" s="6"/>
      <c r="L256" s="6"/>
      <c r="M256" s="6"/>
      <c r="N256" s="5"/>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row>
    <row r="257" spans="2:67" customFormat="1" x14ac:dyDescent="0.2">
      <c r="B257" s="2"/>
      <c r="C257" s="2"/>
      <c r="D257" s="2"/>
      <c r="E257" s="2"/>
      <c r="F257" s="2"/>
      <c r="G257" s="6"/>
      <c r="H257" s="6"/>
      <c r="I257" s="6"/>
      <c r="J257" s="6"/>
      <c r="K257" s="6"/>
      <c r="L257" s="6"/>
      <c r="M257" s="6"/>
      <c r="N257" s="5"/>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row>
    <row r="258" spans="2:67" customFormat="1" x14ac:dyDescent="0.2">
      <c r="B258" s="2"/>
      <c r="C258" s="2"/>
      <c r="D258" s="2"/>
      <c r="E258" s="2"/>
      <c r="F258" s="6"/>
      <c r="G258" s="6"/>
      <c r="H258" s="6"/>
      <c r="I258" s="6"/>
      <c r="J258" s="6"/>
      <c r="K258" s="6"/>
      <c r="L258" s="6"/>
      <c r="M258" s="6"/>
      <c r="N258" s="5"/>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row>
    <row r="259" spans="2:67" customFormat="1" x14ac:dyDescent="0.2">
      <c r="B259" s="2"/>
      <c r="C259" s="2"/>
      <c r="D259" s="2"/>
      <c r="E259" s="2"/>
      <c r="F259" s="2"/>
      <c r="G259" s="6"/>
      <c r="H259" s="6"/>
      <c r="I259" s="6"/>
      <c r="J259" s="6"/>
      <c r="K259" s="6"/>
      <c r="L259" s="6"/>
      <c r="M259" s="6"/>
      <c r="N259" s="5"/>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row>
    <row r="260" spans="2:67" customFormat="1" x14ac:dyDescent="0.2">
      <c r="B260" s="2"/>
      <c r="C260" s="2"/>
      <c r="D260" s="2"/>
      <c r="E260" s="2"/>
      <c r="F260" s="2"/>
      <c r="G260" s="6"/>
      <c r="H260" s="6"/>
      <c r="I260" s="6"/>
      <c r="J260" s="6"/>
      <c r="K260" s="6"/>
      <c r="L260" s="6"/>
      <c r="M260" s="6"/>
      <c r="N260" s="5"/>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row>
    <row r="261" spans="2:67" customFormat="1" x14ac:dyDescent="0.2">
      <c r="B261" s="2"/>
      <c r="C261" s="2"/>
      <c r="D261" s="2"/>
      <c r="E261" s="2"/>
      <c r="F261" s="2"/>
      <c r="G261" s="6"/>
      <c r="H261" s="6"/>
      <c r="I261" s="6"/>
      <c r="J261" s="6"/>
      <c r="K261" s="6"/>
      <c r="L261" s="6"/>
      <c r="M261" s="6"/>
      <c r="N261" s="5"/>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row>
    <row r="262" spans="2:67" customFormat="1" x14ac:dyDescent="0.2">
      <c r="B262" s="2"/>
      <c r="C262" s="2"/>
      <c r="D262" s="2"/>
      <c r="E262" s="2"/>
      <c r="F262" s="2"/>
      <c r="G262" s="6"/>
      <c r="H262" s="6"/>
      <c r="I262" s="6"/>
      <c r="J262" s="6"/>
      <c r="K262" s="6"/>
      <c r="L262" s="6"/>
      <c r="M262" s="6"/>
      <c r="N262" s="5"/>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row>
    <row r="263" spans="2:67" customFormat="1" x14ac:dyDescent="0.2">
      <c r="B263" s="2"/>
      <c r="C263" s="2"/>
      <c r="D263" s="2"/>
      <c r="E263" s="2"/>
      <c r="F263" s="2"/>
      <c r="G263" s="6"/>
      <c r="H263" s="6"/>
      <c r="I263" s="6"/>
      <c r="J263" s="6"/>
      <c r="K263" s="6"/>
      <c r="L263" s="6"/>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row>
    <row r="264" spans="2:67" customFormat="1" x14ac:dyDescent="0.2">
      <c r="B264" s="2"/>
      <c r="C264" s="2"/>
      <c r="D264" s="2"/>
      <c r="E264" s="2"/>
      <c r="F264" s="2"/>
      <c r="G264" s="6"/>
      <c r="H264" s="6"/>
      <c r="I264" s="6"/>
      <c r="J264" s="6"/>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row>
    <row r="265" spans="2:67" customFormat="1" x14ac:dyDescent="0.2">
      <c r="B265" s="2"/>
      <c r="C265" s="2"/>
      <c r="D265" s="2"/>
      <c r="E265" s="2"/>
      <c r="F265" s="2"/>
      <c r="G265" s="2"/>
      <c r="H265" s="2"/>
      <c r="I265" s="6"/>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row>
    <row r="266" spans="2:67" customFormat="1"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row>
    <row r="267" spans="2:67" customFormat="1"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row>
    <row r="268" spans="2:67" customFormat="1"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row>
    <row r="269" spans="2:67" customFormat="1"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row>
    <row r="270" spans="2:67" customFormat="1" x14ac:dyDescent="0.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row>
    <row r="271" spans="2:67" customFormat="1" x14ac:dyDescent="0.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row>
    <row r="272" spans="2:67" customFormat="1" x14ac:dyDescent="0.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row>
    <row r="273" spans="2:67" customFormat="1" x14ac:dyDescent="0.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row>
    <row r="274" spans="2:67" customFormat="1" x14ac:dyDescent="0.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row>
    <row r="275" spans="2:67" customFormat="1" x14ac:dyDescent="0.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row>
    <row r="276" spans="2:67" customFormat="1" x14ac:dyDescent="0.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row>
    <row r="277" spans="2:67" customFormat="1" x14ac:dyDescent="0.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row>
    <row r="278" spans="2:67" customFormat="1" x14ac:dyDescent="0.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row>
    <row r="279" spans="2:67" customFormat="1" x14ac:dyDescent="0.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row>
    <row r="280" spans="2:67" customFormat="1" x14ac:dyDescent="0.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row>
    <row r="281" spans="2:67" customFormat="1" x14ac:dyDescent="0.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row>
    <row r="282" spans="2:67" customFormat="1" x14ac:dyDescent="0.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row>
    <row r="283" spans="2:67" customFormat="1" x14ac:dyDescent="0.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row>
    <row r="284" spans="2:67" customFormat="1" x14ac:dyDescent="0.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row>
    <row r="285" spans="2:67" customFormat="1" x14ac:dyDescent="0.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row>
    <row r="286" spans="2:67" customFormat="1" x14ac:dyDescent="0.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row>
    <row r="287" spans="2:67" customFormat="1" x14ac:dyDescent="0.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row>
    <row r="288" spans="2:67" customFormat="1" x14ac:dyDescent="0.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row>
    <row r="289" spans="2:67" customFormat="1" x14ac:dyDescent="0.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row>
    <row r="290" spans="2:67" customFormat="1" x14ac:dyDescent="0.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row>
    <row r="291" spans="2:67" customFormat="1" x14ac:dyDescent="0.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row>
    <row r="292" spans="2:67" customFormat="1" x14ac:dyDescent="0.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row>
    <row r="293" spans="2:67" customFormat="1" x14ac:dyDescent="0.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row>
    <row r="294" spans="2:67" customFormat="1" x14ac:dyDescent="0.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row>
    <row r="295" spans="2:67" customFormat="1" x14ac:dyDescent="0.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row>
    <row r="296" spans="2:67" customFormat="1" x14ac:dyDescent="0.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row>
    <row r="297" spans="2:67" customFormat="1" x14ac:dyDescent="0.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row>
    <row r="298" spans="2:67" customFormat="1" x14ac:dyDescent="0.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row>
    <row r="299" spans="2:67" customFormat="1" x14ac:dyDescent="0.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row>
    <row r="300" spans="2:67" customFormat="1" x14ac:dyDescent="0.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row>
    <row r="301" spans="2:67" customFormat="1" x14ac:dyDescent="0.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row>
    <row r="302" spans="2:67" customFormat="1" x14ac:dyDescent="0.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row>
    <row r="303" spans="2:67" customFormat="1" x14ac:dyDescent="0.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row>
    <row r="304" spans="2:67" customFormat="1" x14ac:dyDescent="0.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row>
    <row r="305" spans="2:67" customFormat="1" x14ac:dyDescent="0.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row>
    <row r="306" spans="2:67" customFormat="1" x14ac:dyDescent="0.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row>
    <row r="307" spans="2:67" customFormat="1" x14ac:dyDescent="0.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row>
    <row r="308" spans="2:67" customFormat="1" x14ac:dyDescent="0.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row>
    <row r="309" spans="2:67" customFormat="1" x14ac:dyDescent="0.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row>
    <row r="310" spans="2:67" customFormat="1" x14ac:dyDescent="0.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row>
    <row r="311" spans="2:67" customFormat="1" x14ac:dyDescent="0.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row>
    <row r="312" spans="2:67" customFormat="1" x14ac:dyDescent="0.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row>
    <row r="313" spans="2:67" customFormat="1" x14ac:dyDescent="0.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row>
    <row r="314" spans="2:67" customFormat="1" x14ac:dyDescent="0.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row>
    <row r="315" spans="2:67" customFormat="1" x14ac:dyDescent="0.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row>
    <row r="316" spans="2:67" customFormat="1" x14ac:dyDescent="0.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row>
    <row r="317" spans="2:67" customFormat="1" x14ac:dyDescent="0.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row>
    <row r="318" spans="2:67" customFormat="1" x14ac:dyDescent="0.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row>
    <row r="319" spans="2:67" customFormat="1" x14ac:dyDescent="0.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row>
    <row r="320" spans="2:67" customFormat="1" x14ac:dyDescent="0.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row>
    <row r="321" spans="2:67" customFormat="1" x14ac:dyDescent="0.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row>
    <row r="322" spans="2:67" customFormat="1" x14ac:dyDescent="0.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row>
    <row r="323" spans="2:67" customFormat="1" x14ac:dyDescent="0.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row>
    <row r="324" spans="2:67" customFormat="1" x14ac:dyDescent="0.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row>
    <row r="325" spans="2:67" customFormat="1" x14ac:dyDescent="0.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row>
    <row r="326" spans="2:67" customFormat="1" x14ac:dyDescent="0.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row>
    <row r="327" spans="2:67" customFormat="1" x14ac:dyDescent="0.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row>
    <row r="328" spans="2:67" customFormat="1" x14ac:dyDescent="0.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row>
    <row r="329" spans="2:67" customFormat="1" x14ac:dyDescent="0.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row>
    <row r="330" spans="2:67" customFormat="1" x14ac:dyDescent="0.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row>
    <row r="331" spans="2:67" customFormat="1" x14ac:dyDescent="0.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row>
    <row r="332" spans="2:67" customFormat="1" x14ac:dyDescent="0.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row>
    <row r="333" spans="2:67" customFormat="1" x14ac:dyDescent="0.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row>
    <row r="334" spans="2:67" customFormat="1" x14ac:dyDescent="0.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row>
    <row r="335" spans="2:67" customFormat="1" x14ac:dyDescent="0.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row>
    <row r="336" spans="2:67" customFormat="1" x14ac:dyDescent="0.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row>
    <row r="337" spans="2:67" customFormat="1" x14ac:dyDescent="0.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row>
    <row r="338" spans="2:67" customFormat="1" x14ac:dyDescent="0.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row>
    <row r="339" spans="2:67" customFormat="1" x14ac:dyDescent="0.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row>
    <row r="340" spans="2:67" customFormat="1" x14ac:dyDescent="0.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row>
    <row r="341" spans="2:67" customFormat="1" x14ac:dyDescent="0.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row>
    <row r="342" spans="2:67" customFormat="1" x14ac:dyDescent="0.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row>
    <row r="343" spans="2:67" customFormat="1" x14ac:dyDescent="0.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row>
    <row r="344" spans="2:67" customFormat="1" x14ac:dyDescent="0.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row>
    <row r="345" spans="2:67" customFormat="1" x14ac:dyDescent="0.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row>
    <row r="346" spans="2:67" customFormat="1" x14ac:dyDescent="0.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row>
    <row r="347" spans="2:67" customFormat="1" x14ac:dyDescent="0.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row>
    <row r="348" spans="2:67" customFormat="1" x14ac:dyDescent="0.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row>
    <row r="349" spans="2:67" customFormat="1" x14ac:dyDescent="0.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row>
    <row r="350" spans="2:67" customFormat="1" x14ac:dyDescent="0.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row>
    <row r="351" spans="2:67" customFormat="1" x14ac:dyDescent="0.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row>
    <row r="352" spans="2:67" customFormat="1" x14ac:dyDescent="0.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row>
    <row r="353" spans="2:67" customFormat="1" x14ac:dyDescent="0.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row>
    <row r="354" spans="2:67" customFormat="1" x14ac:dyDescent="0.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row>
    <row r="355" spans="2:67" customFormat="1" x14ac:dyDescent="0.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row>
    <row r="356" spans="2:67" customFormat="1" x14ac:dyDescent="0.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row>
    <row r="357" spans="2:67" customFormat="1" x14ac:dyDescent="0.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row>
    <row r="358" spans="2:67" customFormat="1" x14ac:dyDescent="0.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row>
    <row r="359" spans="2:67" customFormat="1" x14ac:dyDescent="0.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row>
    <row r="360" spans="2:67" customFormat="1" x14ac:dyDescent="0.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row>
    <row r="361" spans="2:67" customFormat="1" x14ac:dyDescent="0.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row>
    <row r="362" spans="2:67" customFormat="1" x14ac:dyDescent="0.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row>
    <row r="363" spans="2:67" customFormat="1" x14ac:dyDescent="0.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row>
    <row r="364" spans="2:67" customFormat="1" x14ac:dyDescent="0.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row>
    <row r="365" spans="2:67" customFormat="1" x14ac:dyDescent="0.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row>
    <row r="366" spans="2:67" customFormat="1" x14ac:dyDescent="0.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row>
    <row r="367" spans="2:67" customFormat="1" x14ac:dyDescent="0.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row>
    <row r="368" spans="2:67" customFormat="1" x14ac:dyDescent="0.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row>
    <row r="369" spans="2:67" customFormat="1" x14ac:dyDescent="0.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row>
    <row r="370" spans="2:67" customFormat="1" x14ac:dyDescent="0.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row>
    <row r="371" spans="2:67" customFormat="1" x14ac:dyDescent="0.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row>
    <row r="372" spans="2:67" customFormat="1" x14ac:dyDescent="0.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row>
    <row r="373" spans="2:67" customFormat="1" x14ac:dyDescent="0.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row>
    <row r="374" spans="2:67" customFormat="1" x14ac:dyDescent="0.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row>
    <row r="375" spans="2:67" customFormat="1" x14ac:dyDescent="0.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row>
    <row r="376" spans="2:67" customFormat="1" x14ac:dyDescent="0.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row>
    <row r="377" spans="2:67" customFormat="1" x14ac:dyDescent="0.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row>
    <row r="378" spans="2:67" customFormat="1" x14ac:dyDescent="0.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row>
    <row r="379" spans="2:67" customFormat="1" x14ac:dyDescent="0.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row>
    <row r="380" spans="2:67" customFormat="1" x14ac:dyDescent="0.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row>
    <row r="381" spans="2:67" customFormat="1" x14ac:dyDescent="0.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row>
    <row r="382" spans="2:67" customFormat="1" x14ac:dyDescent="0.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row>
    <row r="383" spans="2:67" customFormat="1" x14ac:dyDescent="0.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row>
    <row r="384" spans="2:67" customFormat="1" x14ac:dyDescent="0.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row>
    <row r="385" spans="2:67" customFormat="1" x14ac:dyDescent="0.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row>
    <row r="386" spans="2:67" customFormat="1" x14ac:dyDescent="0.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row>
    <row r="387" spans="2:67" customFormat="1" x14ac:dyDescent="0.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row>
    <row r="388" spans="2:67" customFormat="1" x14ac:dyDescent="0.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row>
    <row r="389" spans="2:67" customFormat="1" x14ac:dyDescent="0.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row>
    <row r="390" spans="2:67" customFormat="1" x14ac:dyDescent="0.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row>
    <row r="391" spans="2:67" customFormat="1" x14ac:dyDescent="0.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row>
    <row r="392" spans="2:67" customFormat="1" x14ac:dyDescent="0.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row>
    <row r="393" spans="2:67" customFormat="1" x14ac:dyDescent="0.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row>
    <row r="394" spans="2:67" customFormat="1" x14ac:dyDescent="0.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row>
    <row r="395" spans="2:67" customFormat="1" x14ac:dyDescent="0.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row>
    <row r="396" spans="2:67" customFormat="1" x14ac:dyDescent="0.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row>
    <row r="397" spans="2:67" customFormat="1" x14ac:dyDescent="0.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row>
    <row r="398" spans="2:67" customFormat="1" x14ac:dyDescent="0.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row>
    <row r="399" spans="2:67" customFormat="1" x14ac:dyDescent="0.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row>
    <row r="400" spans="2:67" customFormat="1" x14ac:dyDescent="0.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row>
    <row r="401" spans="2:67" customFormat="1" x14ac:dyDescent="0.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row>
    <row r="402" spans="2:67" customFormat="1" x14ac:dyDescent="0.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row>
    <row r="403" spans="2:67" customFormat="1" x14ac:dyDescent="0.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row>
    <row r="404" spans="2:67" customFormat="1" x14ac:dyDescent="0.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row>
    <row r="405" spans="2:67" customFormat="1" x14ac:dyDescent="0.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row>
    <row r="406" spans="2:67" customFormat="1" x14ac:dyDescent="0.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row>
    <row r="407" spans="2:67" customFormat="1" x14ac:dyDescent="0.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row>
    <row r="408" spans="2:67" customFormat="1" x14ac:dyDescent="0.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row>
    <row r="409" spans="2:67" customFormat="1" x14ac:dyDescent="0.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row>
    <row r="410" spans="2:67" customFormat="1" x14ac:dyDescent="0.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row>
    <row r="411" spans="2:67" customFormat="1" x14ac:dyDescent="0.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row>
    <row r="412" spans="2:67" customFormat="1" x14ac:dyDescent="0.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row>
    <row r="413" spans="2:67" customFormat="1" x14ac:dyDescent="0.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row>
    <row r="414" spans="2:67" customFormat="1" x14ac:dyDescent="0.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row>
    <row r="415" spans="2:67" customFormat="1" x14ac:dyDescent="0.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row>
    <row r="416" spans="2:67" customFormat="1" x14ac:dyDescent="0.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row>
    <row r="417" spans="2:67" customFormat="1" x14ac:dyDescent="0.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row>
    <row r="418" spans="2:67" customFormat="1" x14ac:dyDescent="0.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row>
    <row r="419" spans="2:67" customFormat="1" x14ac:dyDescent="0.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row>
    <row r="420" spans="2:67" customFormat="1" x14ac:dyDescent="0.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row>
    <row r="421" spans="2:67" customFormat="1" x14ac:dyDescent="0.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row>
    <row r="422" spans="2:67" customFormat="1" x14ac:dyDescent="0.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row>
    <row r="423" spans="2:67" customFormat="1" x14ac:dyDescent="0.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row>
    <row r="424" spans="2:67" customFormat="1" x14ac:dyDescent="0.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row>
    <row r="425" spans="2:67" customFormat="1" x14ac:dyDescent="0.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row>
    <row r="426" spans="2:67" customFormat="1" x14ac:dyDescent="0.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row>
    <row r="427" spans="2:67" customFormat="1" x14ac:dyDescent="0.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row>
    <row r="428" spans="2:67" customFormat="1" x14ac:dyDescent="0.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row>
    <row r="429" spans="2:67" customFormat="1" x14ac:dyDescent="0.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row>
    <row r="430" spans="2:67" customFormat="1" x14ac:dyDescent="0.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row>
    <row r="431" spans="2:67" customFormat="1" x14ac:dyDescent="0.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row>
    <row r="432" spans="2:67" customFormat="1" x14ac:dyDescent="0.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row>
    <row r="433" spans="2:67" customFormat="1" x14ac:dyDescent="0.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row>
    <row r="434" spans="2:67" customFormat="1" x14ac:dyDescent="0.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row>
    <row r="435" spans="2:67" customFormat="1" x14ac:dyDescent="0.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row>
    <row r="436" spans="2:67" customFormat="1" x14ac:dyDescent="0.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row>
    <row r="437" spans="2:67" customFormat="1" x14ac:dyDescent="0.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row>
    <row r="438" spans="2:67" customFormat="1" x14ac:dyDescent="0.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row>
    <row r="439" spans="2:67" customFormat="1" x14ac:dyDescent="0.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row>
    <row r="440" spans="2:67" customFormat="1" x14ac:dyDescent="0.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row>
    <row r="441" spans="2:67" customFormat="1" x14ac:dyDescent="0.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row>
    <row r="442" spans="2:67" customFormat="1" x14ac:dyDescent="0.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row>
    <row r="443" spans="2:67" customFormat="1" x14ac:dyDescent="0.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row>
    <row r="444" spans="2:67" customFormat="1" x14ac:dyDescent="0.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row>
    <row r="445" spans="2:67" customFormat="1" x14ac:dyDescent="0.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row>
    <row r="446" spans="2:67" customFormat="1" x14ac:dyDescent="0.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row>
    <row r="447" spans="2:67" customFormat="1" x14ac:dyDescent="0.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row>
    <row r="448" spans="2:67" customFormat="1" x14ac:dyDescent="0.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row>
    <row r="449" spans="1:67" customFormat="1" x14ac:dyDescent="0.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row>
    <row r="450" spans="1:67" customFormat="1" x14ac:dyDescent="0.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row>
    <row r="451" spans="1:67" customFormat="1" x14ac:dyDescent="0.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row>
    <row r="452" spans="1:67" customFormat="1" x14ac:dyDescent="0.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row>
    <row r="453" spans="1:67" customFormat="1" x14ac:dyDescent="0.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row>
    <row r="454" spans="1:67" customFormat="1" x14ac:dyDescent="0.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row>
    <row r="455" spans="1:67" customFormat="1" x14ac:dyDescent="0.2">
      <c r="A455" s="7"/>
      <c r="B455" s="5"/>
      <c r="C455" s="5"/>
      <c r="D455" s="5"/>
      <c r="E455" s="5"/>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row>
    <row r="456" spans="1:67" customFormat="1" x14ac:dyDescent="0.2">
      <c r="A456" s="7"/>
      <c r="B456" s="5"/>
      <c r="C456" s="5"/>
      <c r="D456" s="5"/>
      <c r="E456" s="5"/>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row>
    <row r="457" spans="1:67" customFormat="1" x14ac:dyDescent="0.2">
      <c r="A457" s="7"/>
      <c r="B457" s="5"/>
      <c r="C457" s="5"/>
      <c r="D457" s="5"/>
      <c r="E457" s="5"/>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row>
    <row r="458" spans="1:67" customFormat="1" x14ac:dyDescent="0.2">
      <c r="A458" s="7"/>
      <c r="B458" s="5"/>
      <c r="C458" s="5"/>
      <c r="D458" s="5"/>
      <c r="E458" s="5"/>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row>
    <row r="459" spans="1:67" customFormat="1" x14ac:dyDescent="0.2">
      <c r="A459" s="7"/>
      <c r="B459" s="5"/>
      <c r="C459" s="5"/>
      <c r="D459" s="5"/>
      <c r="E459" s="5"/>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row>
    <row r="460" spans="1:67" customFormat="1" x14ac:dyDescent="0.2">
      <c r="A460" s="7"/>
      <c r="B460" s="5"/>
      <c r="C460" s="5"/>
      <c r="D460" s="5"/>
      <c r="E460" s="5"/>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row>
    <row r="461" spans="1:67" customFormat="1" x14ac:dyDescent="0.2">
      <c r="A461" s="7"/>
      <c r="B461" s="5"/>
      <c r="C461" s="5"/>
      <c r="D461" s="5"/>
      <c r="E461" s="5"/>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row>
    <row r="462" spans="1:67" customFormat="1" x14ac:dyDescent="0.2">
      <c r="A462" s="7"/>
      <c r="B462" s="5"/>
      <c r="C462" s="5"/>
      <c r="D462" s="5"/>
      <c r="E462" s="5"/>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row>
    <row r="463" spans="1:67" customFormat="1" x14ac:dyDescent="0.2">
      <c r="A463" s="7"/>
      <c r="B463" s="5"/>
      <c r="C463" s="5"/>
      <c r="D463" s="5"/>
      <c r="E463" s="5"/>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row>
    <row r="464" spans="1:67" customFormat="1" x14ac:dyDescent="0.2">
      <c r="A464" s="7"/>
      <c r="B464" s="5"/>
      <c r="C464" s="5"/>
      <c r="D464" s="5"/>
      <c r="E464" s="5"/>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row>
    <row r="465" spans="1:67" customFormat="1" x14ac:dyDescent="0.2">
      <c r="A465" s="7"/>
      <c r="B465" s="5"/>
      <c r="C465" s="5"/>
      <c r="D465" s="5"/>
      <c r="E465" s="5"/>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row>
    <row r="466" spans="1:67" customFormat="1" x14ac:dyDescent="0.2">
      <c r="A466" s="7"/>
      <c r="B466" s="5"/>
      <c r="C466" s="5"/>
      <c r="D466" s="5"/>
      <c r="E466" s="5"/>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row>
    <row r="467" spans="1:67" customFormat="1" x14ac:dyDescent="0.2">
      <c r="A467" s="7"/>
      <c r="B467" s="5"/>
      <c r="C467" s="5"/>
      <c r="D467" s="5"/>
      <c r="E467" s="5"/>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row>
    <row r="468" spans="1:67" customFormat="1" x14ac:dyDescent="0.2">
      <c r="A468" s="7"/>
      <c r="B468" s="5"/>
      <c r="C468" s="5"/>
      <c r="D468" s="5"/>
      <c r="E468" s="5"/>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row>
    <row r="469" spans="1:67" customFormat="1" x14ac:dyDescent="0.2">
      <c r="A469" s="7"/>
      <c r="B469" s="5"/>
      <c r="C469" s="5"/>
      <c r="D469" s="5"/>
      <c r="E469" s="5"/>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row>
    <row r="470" spans="1:67" customFormat="1" x14ac:dyDescent="0.2">
      <c r="A470" s="7"/>
      <c r="B470" s="5"/>
      <c r="C470" s="5"/>
      <c r="D470" s="5"/>
      <c r="E470" s="5"/>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row>
    <row r="471" spans="1:67" customFormat="1" x14ac:dyDescent="0.2">
      <c r="A471" s="7"/>
      <c r="B471" s="5"/>
      <c r="C471" s="5"/>
      <c r="D471" s="5"/>
      <c r="E471" s="5"/>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row>
    <row r="472" spans="1:67" customFormat="1" x14ac:dyDescent="0.2">
      <c r="A472" s="7"/>
      <c r="B472" s="5"/>
      <c r="C472" s="5"/>
      <c r="D472" s="5"/>
      <c r="E472" s="5"/>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row>
    <row r="473" spans="1:67" customFormat="1" x14ac:dyDescent="0.2">
      <c r="A473" s="7"/>
      <c r="B473" s="5"/>
      <c r="C473" s="5"/>
      <c r="D473" s="5"/>
      <c r="E473" s="5"/>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row>
    <row r="474" spans="1:67" customFormat="1" x14ac:dyDescent="0.2">
      <c r="A474" s="7"/>
      <c r="B474" s="5"/>
      <c r="C474" s="5"/>
      <c r="D474" s="5"/>
      <c r="E474" s="5"/>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row>
    <row r="475" spans="1:67" customFormat="1" x14ac:dyDescent="0.2">
      <c r="A475" s="7"/>
      <c r="B475" s="5"/>
      <c r="C475" s="5"/>
      <c r="D475" s="5"/>
      <c r="E475" s="5"/>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row>
    <row r="476" spans="1:67" customFormat="1" x14ac:dyDescent="0.2">
      <c r="A476" s="7"/>
      <c r="B476" s="5"/>
      <c r="C476" s="5"/>
      <c r="D476" s="5"/>
      <c r="E476" s="5"/>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row>
    <row r="477" spans="1:67" customFormat="1" x14ac:dyDescent="0.2">
      <c r="A477" s="7"/>
      <c r="B477" s="5"/>
      <c r="C477" s="5"/>
      <c r="D477" s="5"/>
      <c r="E477" s="5"/>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row>
    <row r="478" spans="1:67" customFormat="1" x14ac:dyDescent="0.2">
      <c r="A478" s="7"/>
      <c r="B478" s="5"/>
      <c r="C478" s="5"/>
      <c r="D478" s="5"/>
      <c r="E478" s="5"/>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row>
    <row r="479" spans="1:67" customFormat="1" x14ac:dyDescent="0.2">
      <c r="A479" s="7"/>
      <c r="B479" s="5"/>
      <c r="C479" s="5"/>
      <c r="D479" s="5"/>
      <c r="E479" s="5"/>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row>
    <row r="480" spans="1:67" customFormat="1" x14ac:dyDescent="0.2">
      <c r="A480" s="7"/>
      <c r="B480" s="5"/>
      <c r="C480" s="5"/>
      <c r="D480" s="5"/>
      <c r="E480" s="5"/>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row>
    <row r="481" spans="1:67" customFormat="1" x14ac:dyDescent="0.2">
      <c r="A481" s="7"/>
      <c r="B481" s="5"/>
      <c r="C481" s="5"/>
      <c r="D481" s="5"/>
      <c r="E481" s="5"/>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row>
    <row r="482" spans="1:67" customFormat="1" x14ac:dyDescent="0.2">
      <c r="A482" s="7"/>
      <c r="B482" s="5"/>
      <c r="C482" s="5"/>
      <c r="D482" s="5"/>
      <c r="E482" s="5"/>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row>
    <row r="483" spans="1:67" customFormat="1" x14ac:dyDescent="0.2">
      <c r="A483" s="7"/>
      <c r="B483" s="5"/>
      <c r="C483" s="5"/>
      <c r="D483" s="5"/>
      <c r="E483" s="5"/>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row>
    <row r="484" spans="1:67" customFormat="1" x14ac:dyDescent="0.2">
      <c r="A484" s="7"/>
      <c r="B484" s="5"/>
      <c r="C484" s="5"/>
      <c r="D484" s="5"/>
      <c r="E484" s="5"/>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row>
    <row r="485" spans="1:67" customFormat="1" x14ac:dyDescent="0.2">
      <c r="A485" s="7"/>
      <c r="B485" s="5"/>
      <c r="C485" s="5"/>
      <c r="D485" s="5"/>
      <c r="E485" s="5"/>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row>
    <row r="486" spans="1:67" customFormat="1" x14ac:dyDescent="0.2">
      <c r="A486" s="7"/>
      <c r="B486" s="5"/>
      <c r="C486" s="5"/>
      <c r="D486" s="5"/>
      <c r="E486" s="5"/>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row>
    <row r="487" spans="1:67" customFormat="1" x14ac:dyDescent="0.2">
      <c r="A487" s="7"/>
      <c r="B487" s="5"/>
      <c r="C487" s="5"/>
      <c r="D487" s="5"/>
      <c r="E487" s="5"/>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row>
    <row r="488" spans="1:67" customFormat="1" x14ac:dyDescent="0.2">
      <c r="A488" s="7"/>
      <c r="B488" s="5"/>
      <c r="C488" s="5"/>
      <c r="D488" s="5"/>
      <c r="E488" s="5"/>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row>
    <row r="489" spans="1:67" customFormat="1" x14ac:dyDescent="0.2">
      <c r="A489" s="7"/>
      <c r="B489" s="5"/>
      <c r="C489" s="5"/>
      <c r="D489" s="5"/>
      <c r="E489" s="5"/>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row>
    <row r="490" spans="1:67" customFormat="1" x14ac:dyDescent="0.2">
      <c r="A490" s="7"/>
      <c r="B490" s="5"/>
      <c r="C490" s="5"/>
      <c r="D490" s="5"/>
      <c r="E490" s="5"/>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row>
    <row r="491" spans="1:67" customFormat="1" x14ac:dyDescent="0.2">
      <c r="A491" s="7"/>
      <c r="B491" s="5"/>
      <c r="C491" s="5"/>
      <c r="D491" s="5"/>
      <c r="E491" s="5"/>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row>
    <row r="492" spans="1:67" customFormat="1" x14ac:dyDescent="0.2">
      <c r="A492" s="7"/>
      <c r="B492" s="5"/>
      <c r="C492" s="5"/>
      <c r="D492" s="5"/>
      <c r="E492" s="5"/>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row>
    <row r="493" spans="1:67" customFormat="1" x14ac:dyDescent="0.2">
      <c r="A493" s="7"/>
      <c r="B493" s="5"/>
      <c r="C493" s="5"/>
      <c r="D493" s="5"/>
      <c r="E493" s="5"/>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row>
    <row r="494" spans="1:67" customFormat="1" x14ac:dyDescent="0.2">
      <c r="A494" s="7"/>
      <c r="B494" s="5"/>
      <c r="C494" s="5"/>
      <c r="D494" s="5"/>
      <c r="E494" s="5"/>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row>
    <row r="495" spans="1:67" customFormat="1" x14ac:dyDescent="0.2">
      <c r="A495" s="7"/>
      <c r="B495" s="5"/>
      <c r="C495" s="5"/>
      <c r="D495" s="5"/>
      <c r="E495" s="5"/>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row>
    <row r="496" spans="1:67" customFormat="1" x14ac:dyDescent="0.2">
      <c r="A496" s="7"/>
      <c r="B496" s="5"/>
      <c r="C496" s="5"/>
      <c r="D496" s="5"/>
      <c r="E496" s="5"/>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row>
    <row r="497" spans="1:67" customFormat="1" x14ac:dyDescent="0.2">
      <c r="A497" s="7"/>
      <c r="B497" s="5"/>
      <c r="C497" s="5"/>
      <c r="D497" s="5"/>
      <c r="E497" s="5"/>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row>
    <row r="498" spans="1:67" customFormat="1" x14ac:dyDescent="0.2">
      <c r="A498" s="7"/>
      <c r="B498" s="5"/>
      <c r="C498" s="5"/>
      <c r="D498" s="5"/>
      <c r="E498" s="5"/>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row>
  </sheetData>
  <sheetProtection algorithmName="SHA-512" hashValue="EV98KzIW87cvtObHD6UxYgddwnnfAPh909xBU+TgPaE8Kevz6OXhfPw88XFg6AY5jCGfnk/LGwuOYszfi+ubnA==" saltValue="/oGD8KZHyKCgym5rXKBroQ==" spinCount="100000" sheet="1" formatCells="0" formatColumns="0" formatRows="0" insertColumns="0" insertRows="0" insertHyperlinks="0" deleteColumns="0" deleteRows="0" sort="0" autoFilter="0" pivotTables="0"/>
  <mergeCells count="71">
    <mergeCell ref="A23:C23"/>
    <mergeCell ref="D23:E23"/>
    <mergeCell ref="A21:C21"/>
    <mergeCell ref="D21:E21"/>
    <mergeCell ref="A10:B10"/>
    <mergeCell ref="A11:B11"/>
    <mergeCell ref="A19:C19"/>
    <mergeCell ref="D19:E19"/>
    <mergeCell ref="A20:C20"/>
    <mergeCell ref="D20:E20"/>
    <mergeCell ref="A22:C22"/>
    <mergeCell ref="D22:E22"/>
    <mergeCell ref="A16:C16"/>
    <mergeCell ref="D16:E16"/>
    <mergeCell ref="A18:C18"/>
    <mergeCell ref="D17:E17"/>
    <mergeCell ref="A17:C17"/>
    <mergeCell ref="D18:E18"/>
    <mergeCell ref="A13:C13"/>
    <mergeCell ref="D13:E13"/>
    <mergeCell ref="A14:C14"/>
    <mergeCell ref="D14:E14"/>
    <mergeCell ref="A15:C15"/>
    <mergeCell ref="D15:E15"/>
    <mergeCell ref="A42:E42"/>
    <mergeCell ref="A45:E45"/>
    <mergeCell ref="A40:E40"/>
    <mergeCell ref="D32:E32"/>
    <mergeCell ref="A37:C37"/>
    <mergeCell ref="D37:E37"/>
    <mergeCell ref="A35:C35"/>
    <mergeCell ref="D35:E35"/>
    <mergeCell ref="A36:C36"/>
    <mergeCell ref="D36:E36"/>
    <mergeCell ref="D38:E38"/>
    <mergeCell ref="A39:C39"/>
    <mergeCell ref="D39:E39"/>
    <mergeCell ref="D33:E33"/>
    <mergeCell ref="A41:E41"/>
    <mergeCell ref="D24:E24"/>
    <mergeCell ref="D25:E25"/>
    <mergeCell ref="A27:C27"/>
    <mergeCell ref="A28:C28"/>
    <mergeCell ref="D28:E28"/>
    <mergeCell ref="A29:C29"/>
    <mergeCell ref="D29:E29"/>
    <mergeCell ref="A25:C25"/>
    <mergeCell ref="A24:C24"/>
    <mergeCell ref="A38:C38"/>
    <mergeCell ref="A32:C32"/>
    <mergeCell ref="A33:C33"/>
    <mergeCell ref="A31:C31"/>
    <mergeCell ref="D31:E31"/>
    <mergeCell ref="A34:C34"/>
    <mergeCell ref="D34:E34"/>
    <mergeCell ref="D26:E26"/>
    <mergeCell ref="D27:E27"/>
    <mergeCell ref="A26:C26"/>
    <mergeCell ref="A30:C30"/>
    <mergeCell ref="D30:E30"/>
    <mergeCell ref="A4:E4"/>
    <mergeCell ref="A1:E1"/>
    <mergeCell ref="A2:E2"/>
    <mergeCell ref="A12:E12"/>
    <mergeCell ref="A5:E5"/>
    <mergeCell ref="A9:C9"/>
    <mergeCell ref="A8:C8"/>
    <mergeCell ref="A7:E7"/>
    <mergeCell ref="D8:E8"/>
    <mergeCell ref="D9:E9"/>
    <mergeCell ref="A6:E6"/>
  </mergeCells>
  <phoneticPr fontId="0" type="noConversion"/>
  <conditionalFormatting sqref="D9">
    <cfRule type="expression" priority="3" stopIfTrue="1">
      <formula>"IF(ISBLANK(B15),"""")"</formula>
    </cfRule>
    <cfRule type="expression" priority="4" stopIfTrue="1">
      <formula>"IF((B15=SHSP),(D15=2008),""2008-GE-T8-0013"")"</formula>
    </cfRule>
  </conditionalFormatting>
  <dataValidations count="2">
    <dataValidation type="list" allowBlank="1" showInputMessage="1" showErrorMessage="1" sqref="A9">
      <formula1>$J$137</formula1>
    </dataValidation>
    <dataValidation type="list" allowBlank="1" showInputMessage="1" showErrorMessage="1" sqref="D9">
      <formula1>$K$137</formula1>
    </dataValidation>
  </dataValidations>
  <printOptions horizontalCentered="1"/>
  <pageMargins left="0.5" right="0.5" top="0.75" bottom="0.75" header="0.5" footer="0.5"/>
  <pageSetup scale="76" fitToHeight="0" orientation="portrait" r:id="rId1"/>
  <headerFooter alignWithMargins="0">
    <oddFooter>&amp;CPAGE 1&amp;RND PREPAREDNESS EMPG PROJECT APPLICATION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A444"/>
  <sheetViews>
    <sheetView showGridLines="0" zoomScaleNormal="100" zoomScaleSheetLayoutView="50" workbookViewId="0">
      <selection activeCell="B303" sqref="B303:G303"/>
    </sheetView>
  </sheetViews>
  <sheetFormatPr defaultColWidth="8.85546875" defaultRowHeight="12.75" x14ac:dyDescent="0.2"/>
  <cols>
    <col min="1" max="1" width="24.42578125" style="7" customWidth="1"/>
    <col min="2" max="2" width="16.85546875" style="5" customWidth="1"/>
    <col min="3" max="3" width="17.28515625" style="5" customWidth="1"/>
    <col min="4" max="4" width="1.7109375" style="5" customWidth="1"/>
    <col min="5" max="5" width="12.42578125" style="5" customWidth="1"/>
    <col min="6" max="6" width="24.140625" style="5" customWidth="1"/>
    <col min="7" max="7" width="24.28515625" style="5" customWidth="1"/>
    <col min="8" max="8" width="12.42578125" style="2" customWidth="1"/>
    <col min="9" max="9" width="25.140625" style="2" hidden="1" customWidth="1"/>
    <col min="10" max="10" width="47.7109375" style="2" hidden="1" customWidth="1"/>
    <col min="11" max="11" width="10.7109375" style="2" hidden="1" customWidth="1"/>
    <col min="12" max="12" width="9.140625" style="2" hidden="1" customWidth="1"/>
    <col min="13" max="13" width="16.28515625" style="2" hidden="1" customWidth="1"/>
    <col min="14" max="14" width="102.5703125" style="2" hidden="1" customWidth="1"/>
    <col min="15" max="15" width="86.5703125" style="2" customWidth="1"/>
    <col min="16" max="16" width="70.85546875" style="2" customWidth="1"/>
    <col min="17" max="17" width="74.5703125" style="2" customWidth="1"/>
    <col min="18" max="18" width="112.42578125" style="2" customWidth="1"/>
    <col min="19" max="19" width="73.28515625" style="2" customWidth="1"/>
    <col min="20" max="20" width="97.85546875" style="2" customWidth="1"/>
    <col min="21" max="21" width="57.85546875" style="2" customWidth="1"/>
    <col min="22" max="22" width="58.7109375" style="2" customWidth="1"/>
    <col min="23" max="23" width="58.28515625" style="2" customWidth="1"/>
    <col min="24" max="24" width="27.85546875" style="2" customWidth="1"/>
    <col min="25" max="25" width="33.7109375" style="2" customWidth="1"/>
    <col min="26" max="26" width="39.5703125" style="2" customWidth="1"/>
    <col min="27" max="27" width="17" style="2" customWidth="1"/>
    <col min="28" max="29" width="25.140625" style="2" customWidth="1"/>
    <col min="30" max="30" width="21.28515625" style="2" customWidth="1"/>
    <col min="31" max="31" width="62.28515625" style="2" customWidth="1"/>
    <col min="32" max="32" width="43.5703125" style="2" customWidth="1"/>
    <col min="33" max="34" width="70.7109375" style="2" customWidth="1"/>
    <col min="35" max="35" width="36.7109375" style="2" customWidth="1"/>
    <col min="36" max="36" width="52.5703125" style="2" customWidth="1"/>
    <col min="37" max="37" width="41.5703125" style="2" customWidth="1"/>
    <col min="38" max="38" width="66.85546875" style="2" customWidth="1"/>
    <col min="39" max="39" width="40.85546875" style="2" customWidth="1"/>
    <col min="40" max="50" width="8.85546875" style="2" customWidth="1"/>
    <col min="51" max="51" width="29.140625" style="2" customWidth="1"/>
    <col min="52" max="52" width="40.5703125" style="2" customWidth="1"/>
    <col min="53" max="53" width="38.140625" style="2" customWidth="1"/>
    <col min="54" max="54" width="31.5703125" style="2" customWidth="1"/>
    <col min="55" max="55" width="30.42578125" style="2" customWidth="1"/>
    <col min="56" max="56" width="77.7109375" style="2" customWidth="1"/>
    <col min="57" max="57" width="34.28515625" style="2" customWidth="1"/>
    <col min="58" max="58" width="64" style="2" customWidth="1"/>
    <col min="59" max="59" width="64.28515625" style="2" customWidth="1"/>
    <col min="60" max="61" width="64.42578125" style="2" customWidth="1"/>
    <col min="62" max="62" width="44.5703125" style="2" customWidth="1"/>
    <col min="63" max="63" width="58.5703125" style="2" customWidth="1"/>
    <col min="64" max="64" width="27.7109375" style="2" customWidth="1"/>
    <col min="65" max="65" width="25.28515625" style="2" customWidth="1"/>
    <col min="66" max="66" width="26.85546875" style="2" customWidth="1"/>
    <col min="67" max="67" width="27.5703125" style="2" customWidth="1"/>
    <col min="68" max="68" width="46.5703125" style="2" customWidth="1"/>
    <col min="69" max="69" width="8.85546875" style="2" customWidth="1"/>
    <col min="70" max="70" width="8.85546875" style="2"/>
    <col min="80" max="16384" width="8.85546875" style="2"/>
  </cols>
  <sheetData>
    <row r="1" spans="1:70" ht="32.25" customHeight="1" x14ac:dyDescent="0.2">
      <c r="A1" s="255"/>
      <c r="B1" s="249" t="s">
        <v>0</v>
      </c>
      <c r="C1" s="249"/>
      <c r="D1" s="249"/>
      <c r="E1" s="249"/>
      <c r="F1" s="249"/>
      <c r="G1" s="25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1:70" ht="13.5" customHeight="1" x14ac:dyDescent="0.2">
      <c r="A2" s="256"/>
      <c r="B2" s="258" t="s">
        <v>1</v>
      </c>
      <c r="C2" s="258"/>
      <c r="D2" s="258"/>
      <c r="E2" s="258"/>
      <c r="F2" s="258"/>
      <c r="G2" s="259"/>
      <c r="H2" s="40"/>
      <c r="I2" s="40"/>
      <c r="J2" s="40"/>
      <c r="K2" s="40"/>
      <c r="L2" s="40"/>
      <c r="M2" s="40"/>
      <c r="N2" s="40"/>
      <c r="O2" s="40"/>
      <c r="P2" s="40"/>
      <c r="Q2" s="40"/>
      <c r="R2" s="40"/>
      <c r="S2" s="40"/>
      <c r="T2" s="40"/>
      <c r="U2" s="40"/>
      <c r="V2" s="40"/>
      <c r="W2" s="40"/>
      <c r="X2" s="40"/>
      <c r="Y2" s="40"/>
      <c r="Z2" s="40"/>
      <c r="AA2" s="40"/>
      <c r="AB2" s="40"/>
      <c r="AC2" s="40"/>
      <c r="AD2" s="40"/>
      <c r="AE2" s="40"/>
      <c r="AF2" s="40"/>
      <c r="AG2" s="40"/>
    </row>
    <row r="3" spans="1:70" ht="7.5" customHeight="1" x14ac:dyDescent="0.2">
      <c r="A3" s="256"/>
      <c r="B3" s="251" t="s">
        <v>198</v>
      </c>
      <c r="C3" s="251"/>
      <c r="D3" s="251"/>
      <c r="E3" s="251"/>
      <c r="F3" s="251"/>
      <c r="G3" s="252"/>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70" s="3" customFormat="1" ht="30.75" customHeight="1" x14ac:dyDescent="0.2">
      <c r="A4" s="257"/>
      <c r="B4" s="253"/>
      <c r="C4" s="253"/>
      <c r="D4" s="253"/>
      <c r="E4" s="253"/>
      <c r="F4" s="253"/>
      <c r="G4" s="254"/>
      <c r="H4" s="45"/>
      <c r="I4" s="40"/>
      <c r="J4" s="40"/>
      <c r="K4" s="40"/>
      <c r="L4" s="40"/>
      <c r="M4" s="40"/>
      <c r="N4" s="40"/>
      <c r="O4" s="40"/>
      <c r="P4" s="40"/>
      <c r="Q4" s="40"/>
      <c r="R4" s="40"/>
      <c r="S4" s="40"/>
      <c r="T4" s="40"/>
      <c r="U4" s="40"/>
      <c r="V4" s="40"/>
      <c r="W4" s="40"/>
      <c r="X4" s="40"/>
      <c r="Y4" s="40"/>
      <c r="Z4" s="40"/>
      <c r="AA4" s="40"/>
      <c r="AB4" s="40"/>
      <c r="AC4" s="40"/>
      <c r="AD4" s="40"/>
      <c r="AE4" s="40"/>
      <c r="AF4" s="40"/>
      <c r="AG4" s="40"/>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s="22" customFormat="1" ht="18" customHeight="1" x14ac:dyDescent="0.2">
      <c r="A5" s="272" t="s">
        <v>64</v>
      </c>
      <c r="B5" s="273"/>
      <c r="C5" s="273"/>
      <c r="D5" s="273"/>
      <c r="E5" s="273"/>
      <c r="F5" s="273"/>
      <c r="G5" s="273"/>
      <c r="H5" s="41"/>
      <c r="I5" s="40"/>
      <c r="J5" s="40"/>
      <c r="K5" s="40"/>
      <c r="L5" s="40"/>
      <c r="M5" s="40"/>
      <c r="N5" s="40"/>
      <c r="O5" s="40"/>
      <c r="P5" s="40"/>
      <c r="Q5" s="40"/>
      <c r="R5" s="40"/>
      <c r="S5" s="40"/>
      <c r="T5" s="40"/>
      <c r="U5" s="40"/>
      <c r="V5" s="40"/>
      <c r="W5" s="40"/>
      <c r="X5" s="40"/>
      <c r="Y5" s="40"/>
      <c r="Z5" s="40"/>
      <c r="AA5" s="40"/>
      <c r="AB5" s="40"/>
      <c r="AC5" s="40"/>
      <c r="AD5" s="40"/>
      <c r="AE5" s="40"/>
      <c r="AF5" s="40"/>
      <c r="AG5" s="40"/>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42" customFormat="1" x14ac:dyDescent="0.2">
      <c r="A6" s="236"/>
      <c r="B6" s="237"/>
      <c r="C6" s="237"/>
      <c r="D6" s="237"/>
      <c r="E6" s="237"/>
      <c r="F6" s="237"/>
      <c r="G6" s="260"/>
      <c r="H6" s="46"/>
      <c r="I6" s="46"/>
      <c r="J6" s="46"/>
      <c r="K6" s="46"/>
      <c r="L6" s="46"/>
      <c r="M6" s="46"/>
      <c r="N6" s="46"/>
      <c r="O6" s="46"/>
      <c r="P6" s="46"/>
      <c r="Q6" s="46"/>
      <c r="R6" s="46"/>
      <c r="S6" s="46"/>
      <c r="T6" s="46"/>
      <c r="U6" s="46"/>
      <c r="V6" s="46"/>
      <c r="W6" s="46"/>
      <c r="X6" s="46"/>
      <c r="Y6" s="46"/>
      <c r="Z6" s="46"/>
      <c r="AA6" s="46"/>
      <c r="AB6" s="46"/>
      <c r="AC6" s="46"/>
      <c r="AD6" s="46"/>
      <c r="AE6" s="46"/>
      <c r="AF6" s="46"/>
      <c r="AG6" s="46"/>
    </row>
    <row r="7" spans="1:70" s="42" customFormat="1" ht="15" x14ac:dyDescent="0.2">
      <c r="A7" s="139" t="s">
        <v>65</v>
      </c>
      <c r="B7" s="66">
        <v>1</v>
      </c>
      <c r="C7" s="67"/>
      <c r="D7" s="224" t="s">
        <v>140</v>
      </c>
      <c r="E7" s="225"/>
      <c r="F7" s="226"/>
      <c r="G7" s="314"/>
      <c r="H7" s="46"/>
      <c r="I7" s="46"/>
      <c r="J7" s="46"/>
      <c r="K7" s="46"/>
      <c r="L7" s="46"/>
      <c r="M7" s="46"/>
      <c r="N7" s="46"/>
      <c r="O7" s="46"/>
      <c r="P7" s="46"/>
      <c r="Q7" s="46"/>
      <c r="R7" s="46"/>
      <c r="S7" s="46"/>
      <c r="T7" s="46"/>
      <c r="U7" s="46"/>
      <c r="V7" s="46"/>
      <c r="W7" s="46"/>
      <c r="X7" s="46"/>
      <c r="Y7" s="46"/>
      <c r="Z7" s="46"/>
      <c r="AA7" s="46"/>
      <c r="AB7" s="46"/>
      <c r="AC7" s="46"/>
      <c r="AD7" s="46"/>
      <c r="AE7" s="46"/>
      <c r="AF7" s="46"/>
      <c r="AG7" s="46"/>
    </row>
    <row r="8" spans="1:70" s="42" customFormat="1" x14ac:dyDescent="0.2">
      <c r="A8" s="227" t="s">
        <v>231</v>
      </c>
      <c r="B8" s="227"/>
      <c r="C8" s="227"/>
      <c r="D8" s="227"/>
      <c r="E8" s="228" t="s">
        <v>230</v>
      </c>
      <c r="F8" s="228" t="s">
        <v>136</v>
      </c>
      <c r="G8" s="228"/>
      <c r="H8" s="46"/>
      <c r="I8" s="46"/>
      <c r="J8" s="46"/>
      <c r="K8" s="46"/>
      <c r="L8" s="46"/>
      <c r="M8" s="46"/>
      <c r="N8" s="46"/>
      <c r="O8" s="46"/>
      <c r="P8" s="46"/>
      <c r="Q8" s="46"/>
      <c r="R8" s="46"/>
      <c r="S8" s="46"/>
      <c r="T8" s="46"/>
      <c r="U8" s="46"/>
      <c r="V8" s="46"/>
      <c r="W8" s="46"/>
      <c r="X8" s="46"/>
      <c r="Y8" s="46"/>
      <c r="Z8" s="46"/>
      <c r="AA8" s="46"/>
      <c r="AB8" s="46"/>
      <c r="AC8" s="46"/>
      <c r="AD8" s="46"/>
      <c r="AE8" s="46"/>
      <c r="AF8" s="46"/>
      <c r="AG8" s="46"/>
    </row>
    <row r="9" spans="1:70" s="42" customFormat="1" ht="25.15" customHeight="1" x14ac:dyDescent="0.2">
      <c r="A9" s="315"/>
      <c r="B9" s="315"/>
      <c r="C9" s="315"/>
      <c r="D9" s="315"/>
      <c r="E9" s="315"/>
      <c r="F9" s="315"/>
      <c r="G9" s="315"/>
      <c r="H9" s="46"/>
      <c r="I9" s="46"/>
      <c r="J9" s="46"/>
      <c r="K9" s="46"/>
      <c r="L9" s="46"/>
      <c r="M9" s="46"/>
      <c r="N9" s="46"/>
      <c r="O9" s="46"/>
      <c r="P9" s="46"/>
      <c r="Q9" s="46"/>
      <c r="R9" s="46"/>
      <c r="S9" s="46"/>
      <c r="T9" s="46"/>
      <c r="U9" s="46"/>
      <c r="V9" s="46"/>
      <c r="W9" s="46"/>
      <c r="X9" s="46"/>
      <c r="Y9" s="46"/>
      <c r="Z9" s="46"/>
      <c r="AA9" s="46"/>
      <c r="AB9" s="46"/>
      <c r="AC9" s="46"/>
      <c r="AD9" s="46"/>
      <c r="AE9" s="46"/>
      <c r="AF9" s="46"/>
      <c r="AG9" s="46"/>
    </row>
    <row r="10" spans="1:70" s="42" customFormat="1" ht="12.6" customHeight="1" x14ac:dyDescent="0.2">
      <c r="A10" s="261" t="s">
        <v>66</v>
      </c>
      <c r="B10" s="262" t="s">
        <v>67</v>
      </c>
      <c r="C10" s="262"/>
      <c r="D10" s="262"/>
      <c r="E10" s="262"/>
      <c r="F10" s="262"/>
      <c r="G10" s="262"/>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row>
    <row r="11" spans="1:70" s="42" customFormat="1" ht="12.6" customHeight="1" x14ac:dyDescent="0.2">
      <c r="A11" s="261"/>
      <c r="B11" s="262"/>
      <c r="C11" s="262"/>
      <c r="D11" s="262"/>
      <c r="E11" s="262"/>
      <c r="F11" s="262"/>
      <c r="G11" s="262"/>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row>
    <row r="12" spans="1:70" s="42" customFormat="1" ht="12.6" customHeight="1" x14ac:dyDescent="0.2">
      <c r="A12" s="261"/>
      <c r="B12" s="262"/>
      <c r="C12" s="262"/>
      <c r="D12" s="262"/>
      <c r="E12" s="262"/>
      <c r="F12" s="262"/>
      <c r="G12" s="262"/>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row>
    <row r="13" spans="1:70" s="42" customFormat="1" ht="34.15" customHeight="1" x14ac:dyDescent="0.2">
      <c r="A13" s="139" t="s">
        <v>141</v>
      </c>
      <c r="B13" s="320"/>
      <c r="C13" s="320"/>
      <c r="D13" s="320"/>
      <c r="E13" s="320"/>
      <c r="F13" s="320"/>
      <c r="G13" s="320"/>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row>
    <row r="14" spans="1:70" s="42" customFormat="1" ht="23.45" customHeight="1" x14ac:dyDescent="0.2">
      <c r="A14" s="261" t="s">
        <v>68</v>
      </c>
      <c r="B14" s="262" t="s">
        <v>69</v>
      </c>
      <c r="C14" s="262"/>
      <c r="D14" s="262"/>
      <c r="E14" s="262"/>
      <c r="F14" s="262"/>
      <c r="G14" s="262"/>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row>
    <row r="15" spans="1:70" s="42" customFormat="1" ht="23.45" customHeight="1" x14ac:dyDescent="0.2">
      <c r="A15" s="261"/>
      <c r="B15" s="262"/>
      <c r="C15" s="262"/>
      <c r="D15" s="262"/>
      <c r="E15" s="262"/>
      <c r="F15" s="262"/>
      <c r="G15" s="262"/>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row>
    <row r="16" spans="1:70" s="42" customFormat="1" ht="23.45" customHeight="1" x14ac:dyDescent="0.2">
      <c r="A16" s="261"/>
      <c r="B16" s="262"/>
      <c r="C16" s="262"/>
      <c r="D16" s="262"/>
      <c r="E16" s="262"/>
      <c r="F16" s="262"/>
      <c r="G16" s="262"/>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row>
    <row r="17" spans="1:70" s="42" customFormat="1" x14ac:dyDescent="0.2">
      <c r="A17" s="261" t="s">
        <v>70</v>
      </c>
      <c r="B17" s="262" t="s">
        <v>71</v>
      </c>
      <c r="C17" s="262"/>
      <c r="D17" s="262"/>
      <c r="E17" s="262"/>
      <c r="F17" s="261" t="s">
        <v>72</v>
      </c>
      <c r="G17" s="270" t="s">
        <v>73</v>
      </c>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row>
    <row r="18" spans="1:70" s="42" customFormat="1" x14ac:dyDescent="0.2">
      <c r="A18" s="261"/>
      <c r="B18" s="262"/>
      <c r="C18" s="262"/>
      <c r="D18" s="262"/>
      <c r="E18" s="262"/>
      <c r="F18" s="261"/>
      <c r="G18" s="270"/>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row>
    <row r="19" spans="1:70" s="42" customFormat="1" x14ac:dyDescent="0.2">
      <c r="A19" s="261"/>
      <c r="B19" s="262"/>
      <c r="C19" s="262"/>
      <c r="D19" s="262"/>
      <c r="E19" s="262"/>
      <c r="F19" s="261"/>
      <c r="G19" s="270"/>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row>
    <row r="20" spans="1:70" s="42" customFormat="1" x14ac:dyDescent="0.2">
      <c r="A20" s="261" t="s">
        <v>74</v>
      </c>
      <c r="B20" s="262" t="s">
        <v>75</v>
      </c>
      <c r="C20" s="262"/>
      <c r="D20" s="262"/>
      <c r="E20" s="262"/>
      <c r="F20" s="262"/>
      <c r="G20" s="262"/>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row>
    <row r="21" spans="1:70" s="42" customFormat="1" x14ac:dyDescent="0.2">
      <c r="A21" s="261"/>
      <c r="B21" s="262"/>
      <c r="C21" s="262"/>
      <c r="D21" s="262"/>
      <c r="E21" s="262"/>
      <c r="F21" s="262"/>
      <c r="G21" s="262"/>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row>
    <row r="22" spans="1:70" s="42" customFormat="1" ht="18" customHeight="1" x14ac:dyDescent="0.2">
      <c r="A22" s="261"/>
      <c r="B22" s="262"/>
      <c r="C22" s="262"/>
      <c r="D22" s="262"/>
      <c r="E22" s="262"/>
      <c r="F22" s="262"/>
      <c r="G22" s="262"/>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row>
    <row r="23" spans="1:70" s="42" customFormat="1" x14ac:dyDescent="0.2">
      <c r="A23" s="261" t="s">
        <v>76</v>
      </c>
      <c r="B23" s="262" t="s">
        <v>296</v>
      </c>
      <c r="C23" s="262"/>
      <c r="D23" s="262"/>
      <c r="E23" s="262"/>
      <c r="F23" s="262"/>
      <c r="G23" s="262"/>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row>
    <row r="24" spans="1:70" s="42" customFormat="1" x14ac:dyDescent="0.2">
      <c r="A24" s="261"/>
      <c r="B24" s="262"/>
      <c r="C24" s="262"/>
      <c r="D24" s="262"/>
      <c r="E24" s="262"/>
      <c r="F24" s="262"/>
      <c r="G24" s="262"/>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row>
    <row r="25" spans="1:70" s="42" customFormat="1" x14ac:dyDescent="0.2">
      <c r="A25" s="261"/>
      <c r="B25" s="262"/>
      <c r="C25" s="262"/>
      <c r="D25" s="262"/>
      <c r="E25" s="262"/>
      <c r="F25" s="262"/>
      <c r="G25" s="262"/>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row>
    <row r="26" spans="1:70" s="42" customFormat="1" ht="14.45" customHeight="1" x14ac:dyDescent="0.2">
      <c r="A26" s="139" t="s">
        <v>77</v>
      </c>
      <c r="B26" s="316"/>
      <c r="C26" s="316"/>
      <c r="D26" s="316"/>
      <c r="E26" s="316"/>
      <c r="F26" s="316"/>
      <c r="G26" s="31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row>
    <row r="27" spans="1:70" s="42" customFormat="1" ht="15" x14ac:dyDescent="0.2">
      <c r="A27" s="229"/>
      <c r="B27" s="230"/>
      <c r="C27" s="230"/>
      <c r="D27" s="230"/>
      <c r="E27" s="230"/>
      <c r="F27" s="230"/>
      <c r="G27" s="231"/>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row>
    <row r="28" spans="1:70" s="23" customFormat="1" ht="24.75" customHeight="1" x14ac:dyDescent="0.2">
      <c r="A28" s="268" t="s">
        <v>137</v>
      </c>
      <c r="B28" s="268"/>
      <c r="C28" s="268"/>
      <c r="D28" s="268"/>
      <c r="E28" s="268"/>
      <c r="F28" s="268"/>
      <c r="G28" s="268"/>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s="22" customFormat="1" ht="16.5" customHeight="1" x14ac:dyDescent="0.2">
      <c r="A29" s="306"/>
      <c r="B29" s="306"/>
      <c r="C29" s="306"/>
      <c r="D29" s="306"/>
      <c r="E29" s="306"/>
      <c r="F29" s="306"/>
      <c r="G29" s="306"/>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s="22" customFormat="1" ht="24.75" customHeight="1" x14ac:dyDescent="0.2">
      <c r="A30" s="268" t="s">
        <v>138</v>
      </c>
      <c r="B30" s="268"/>
      <c r="C30" s="268"/>
      <c r="D30" s="268"/>
      <c r="E30" s="268"/>
      <c r="F30" s="268"/>
      <c r="G30" s="268"/>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s="22" customFormat="1" ht="16.5" customHeight="1" x14ac:dyDescent="0.2">
      <c r="A31" s="306"/>
      <c r="B31" s="306"/>
      <c r="C31" s="306"/>
      <c r="D31" s="306"/>
      <c r="E31" s="306"/>
      <c r="F31" s="306"/>
      <c r="G31" s="306"/>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s="23" customFormat="1" ht="15" customHeight="1" x14ac:dyDescent="0.2">
      <c r="A32" s="267" t="s">
        <v>139</v>
      </c>
      <c r="B32" s="267"/>
      <c r="C32" s="267"/>
      <c r="D32" s="267"/>
      <c r="E32" s="267"/>
      <c r="F32" s="267"/>
      <c r="G32" s="267"/>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row>
    <row r="33" spans="1:70" s="22" customFormat="1" ht="16.5" customHeight="1" x14ac:dyDescent="0.2">
      <c r="A33" s="317"/>
      <c r="B33" s="317"/>
      <c r="C33" s="317"/>
      <c r="D33" s="317"/>
      <c r="E33" s="317"/>
      <c r="F33" s="317"/>
      <c r="G33" s="317"/>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row>
    <row r="34" spans="1:70" s="42" customFormat="1" x14ac:dyDescent="0.2">
      <c r="A34" s="232"/>
      <c r="B34" s="233"/>
      <c r="C34" s="233"/>
      <c r="D34" s="234"/>
      <c r="E34" s="233"/>
      <c r="F34" s="233"/>
      <c r="G34" s="235"/>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row>
    <row r="35" spans="1:70" s="42" customFormat="1" ht="15" x14ac:dyDescent="0.25">
      <c r="A35" s="263" t="s">
        <v>125</v>
      </c>
      <c r="B35" s="263"/>
      <c r="C35" s="76" t="s">
        <v>4</v>
      </c>
      <c r="D35" s="73"/>
      <c r="E35" s="238" t="s">
        <v>78</v>
      </c>
      <c r="F35" s="239"/>
      <c r="G35" s="240"/>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1:70" s="42" customFormat="1" x14ac:dyDescent="0.2">
      <c r="A36" s="236"/>
      <c r="B36" s="237"/>
      <c r="C36" s="237"/>
      <c r="D36" s="74"/>
      <c r="E36" s="71" t="s">
        <v>79</v>
      </c>
      <c r="F36" s="243" t="s">
        <v>28</v>
      </c>
      <c r="G36" s="243"/>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70" s="42" customFormat="1" ht="15" x14ac:dyDescent="0.25">
      <c r="A37" s="238" t="s">
        <v>57</v>
      </c>
      <c r="B37" s="239"/>
      <c r="C37" s="240"/>
      <c r="D37" s="74"/>
      <c r="E37" s="71" t="s">
        <v>80</v>
      </c>
      <c r="F37" s="243" t="s">
        <v>53</v>
      </c>
      <c r="G37" s="243"/>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row>
    <row r="38" spans="1:70" s="42" customFormat="1" x14ac:dyDescent="0.2">
      <c r="A38" s="68" t="s">
        <v>79</v>
      </c>
      <c r="B38" s="243" t="s">
        <v>4</v>
      </c>
      <c r="C38" s="242"/>
      <c r="D38" s="74"/>
      <c r="E38" s="71" t="s">
        <v>81</v>
      </c>
      <c r="F38" s="243" t="s">
        <v>29</v>
      </c>
      <c r="G38" s="243"/>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spans="1:70" s="42" customFormat="1" ht="15" customHeight="1" x14ac:dyDescent="0.2">
      <c r="A39" s="68" t="s">
        <v>80</v>
      </c>
      <c r="B39" s="243" t="s">
        <v>59</v>
      </c>
      <c r="C39" s="242"/>
      <c r="D39" s="74"/>
      <c r="E39" s="237"/>
      <c r="F39" s="237"/>
      <c r="G39" s="260"/>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row>
    <row r="40" spans="1:70" s="42" customFormat="1" ht="30" customHeight="1" x14ac:dyDescent="0.25">
      <c r="A40" s="68" t="s">
        <v>81</v>
      </c>
      <c r="B40" s="243" t="s">
        <v>60</v>
      </c>
      <c r="C40" s="242"/>
      <c r="D40" s="74"/>
      <c r="E40" s="238" t="s">
        <v>82</v>
      </c>
      <c r="F40" s="239"/>
      <c r="G40" s="240"/>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1:70" s="42" customFormat="1" x14ac:dyDescent="0.2">
      <c r="A41" s="264"/>
      <c r="B41" s="265"/>
      <c r="C41" s="265"/>
      <c r="D41" s="74"/>
      <c r="E41" s="72">
        <v>1</v>
      </c>
      <c r="F41" s="243" t="s">
        <v>4</v>
      </c>
      <c r="G41" s="243"/>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row>
    <row r="42" spans="1:70" s="42" customFormat="1" ht="15" x14ac:dyDescent="0.25">
      <c r="A42" s="238" t="s">
        <v>83</v>
      </c>
      <c r="B42" s="239"/>
      <c r="C42" s="240"/>
      <c r="D42" s="74"/>
      <c r="E42" s="72">
        <v>2</v>
      </c>
      <c r="F42" s="243"/>
      <c r="G42" s="243"/>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row>
    <row r="43" spans="1:70" s="42" customFormat="1" x14ac:dyDescent="0.2">
      <c r="A43" s="69">
        <v>1</v>
      </c>
      <c r="B43" s="243" t="s">
        <v>84</v>
      </c>
      <c r="C43" s="242"/>
      <c r="D43" s="74"/>
      <c r="E43" s="72">
        <v>3</v>
      </c>
      <c r="F43" s="243"/>
      <c r="G43" s="243"/>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row>
    <row r="44" spans="1:70" s="42" customFormat="1" x14ac:dyDescent="0.2">
      <c r="A44" s="69">
        <v>2</v>
      </c>
      <c r="B44" s="243" t="s">
        <v>59</v>
      </c>
      <c r="C44" s="242"/>
      <c r="D44" s="74"/>
      <c r="E44" s="72">
        <v>4</v>
      </c>
      <c r="F44" s="243"/>
      <c r="G44" s="243"/>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row>
    <row r="45" spans="1:70" s="42" customFormat="1" ht="14.45" customHeight="1" x14ac:dyDescent="0.2">
      <c r="A45" s="69">
        <v>3</v>
      </c>
      <c r="B45" s="241" t="s">
        <v>85</v>
      </c>
      <c r="C45" s="242"/>
      <c r="D45" s="75"/>
      <c r="E45" s="72">
        <v>5</v>
      </c>
      <c r="F45" s="243"/>
      <c r="G45" s="243"/>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row>
    <row r="46" spans="1:70" s="42" customFormat="1" x14ac:dyDescent="0.2">
      <c r="A46" s="236"/>
      <c r="B46" s="237"/>
      <c r="C46" s="237"/>
      <c r="D46" s="266"/>
      <c r="E46" s="237"/>
      <c r="F46" s="237"/>
      <c r="G46" s="260"/>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row>
    <row r="47" spans="1:70" s="43" customFormat="1" ht="15" x14ac:dyDescent="0.25">
      <c r="A47" s="271" t="s">
        <v>86</v>
      </c>
      <c r="B47" s="271"/>
      <c r="C47" s="271"/>
      <c r="D47" s="271"/>
      <c r="E47" s="271"/>
      <c r="F47" s="271"/>
      <c r="G47" s="271"/>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row>
    <row r="48" spans="1:70" s="42" customFormat="1" ht="14.25" customHeight="1" x14ac:dyDescent="0.2">
      <c r="A48" s="269" t="s">
        <v>87</v>
      </c>
      <c r="B48" s="269"/>
      <c r="C48" s="269"/>
      <c r="D48" s="269"/>
      <c r="E48" s="269"/>
      <c r="F48" s="269"/>
      <c r="G48" s="269"/>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row>
    <row r="49" spans="1:33" s="42" customFormat="1" ht="14.25" customHeight="1" x14ac:dyDescent="0.2">
      <c r="A49" s="269" t="s">
        <v>88</v>
      </c>
      <c r="B49" s="269"/>
      <c r="C49" s="269"/>
      <c r="D49" s="269"/>
      <c r="E49" s="269"/>
      <c r="F49" s="269"/>
      <c r="G49" s="269"/>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row>
    <row r="50" spans="1:33" s="42" customFormat="1" ht="30.4" customHeight="1" x14ac:dyDescent="0.25">
      <c r="A50" s="244" t="s">
        <v>86</v>
      </c>
      <c r="B50" s="244"/>
      <c r="C50" s="244"/>
      <c r="D50" s="244" t="s">
        <v>89</v>
      </c>
      <c r="E50" s="244"/>
      <c r="F50" s="244" t="s">
        <v>90</v>
      </c>
      <c r="G50" s="244"/>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row>
    <row r="51" spans="1:33" s="42" customFormat="1" ht="46.15" customHeight="1" x14ac:dyDescent="0.2">
      <c r="A51" s="245" t="s">
        <v>91</v>
      </c>
      <c r="B51" s="245"/>
      <c r="C51" s="245"/>
      <c r="D51" s="246" t="s">
        <v>92</v>
      </c>
      <c r="E51" s="245"/>
      <c r="F51" s="245" t="s">
        <v>93</v>
      </c>
      <c r="G51" s="245"/>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row>
    <row r="52" spans="1:33" s="42" customFormat="1" ht="46.15" customHeight="1" x14ac:dyDescent="0.2">
      <c r="A52" s="245"/>
      <c r="B52" s="245"/>
      <c r="C52" s="245"/>
      <c r="D52" s="245"/>
      <c r="E52" s="245"/>
      <c r="F52" s="245"/>
      <c r="G52" s="245"/>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row>
    <row r="53" spans="1:33" s="42" customFormat="1" ht="65.45" customHeight="1" x14ac:dyDescent="0.2">
      <c r="A53" s="245"/>
      <c r="B53" s="245"/>
      <c r="C53" s="245"/>
      <c r="D53" s="245"/>
      <c r="E53" s="245"/>
      <c r="F53" s="245"/>
      <c r="G53" s="245"/>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row>
    <row r="54" spans="1:33" s="42" customFormat="1" ht="28.15" customHeight="1" x14ac:dyDescent="0.2">
      <c r="A54" s="247" t="s">
        <v>94</v>
      </c>
      <c r="B54" s="248"/>
      <c r="C54" s="248"/>
      <c r="D54" s="247" t="s">
        <v>95</v>
      </c>
      <c r="E54" s="248"/>
      <c r="F54" s="247" t="s">
        <v>96</v>
      </c>
      <c r="G54" s="248"/>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row>
    <row r="55" spans="1:33" s="42" customFormat="1" ht="28.15" customHeight="1" x14ac:dyDescent="0.2">
      <c r="A55" s="248"/>
      <c r="B55" s="248"/>
      <c r="C55" s="248"/>
      <c r="D55" s="248"/>
      <c r="E55" s="248"/>
      <c r="F55" s="248"/>
      <c r="G55" s="248"/>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row>
    <row r="56" spans="1:33" s="42" customFormat="1" ht="28.15" customHeight="1" x14ac:dyDescent="0.2">
      <c r="A56" s="248"/>
      <c r="B56" s="248"/>
      <c r="C56" s="248"/>
      <c r="D56" s="248"/>
      <c r="E56" s="248"/>
      <c r="F56" s="248"/>
      <c r="G56" s="248"/>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row>
    <row r="57" spans="1:33" s="42" customFormat="1" ht="28.15" customHeight="1" x14ac:dyDescent="0.2">
      <c r="A57" s="318"/>
      <c r="B57" s="318"/>
      <c r="C57" s="318"/>
      <c r="D57" s="318"/>
      <c r="E57" s="318"/>
      <c r="F57" s="318"/>
      <c r="G57" s="318"/>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row>
    <row r="58" spans="1:33" s="42" customFormat="1" ht="28.15" customHeight="1" x14ac:dyDescent="0.2">
      <c r="A58" s="318"/>
      <c r="B58" s="318"/>
      <c r="C58" s="318"/>
      <c r="D58" s="318"/>
      <c r="E58" s="318"/>
      <c r="F58" s="318"/>
      <c r="G58" s="318"/>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row>
    <row r="59" spans="1:33" s="42" customFormat="1" ht="28.15" customHeight="1" x14ac:dyDescent="0.2">
      <c r="A59" s="318"/>
      <c r="B59" s="318"/>
      <c r="C59" s="318"/>
      <c r="D59" s="318"/>
      <c r="E59" s="318"/>
      <c r="F59" s="318"/>
      <c r="G59" s="318"/>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row>
    <row r="60" spans="1:33" s="42" customFormat="1" ht="28.15" customHeight="1" x14ac:dyDescent="0.2">
      <c r="A60" s="319"/>
      <c r="B60" s="319"/>
      <c r="C60" s="319"/>
      <c r="D60" s="319"/>
      <c r="E60" s="319"/>
      <c r="F60" s="319"/>
      <c r="G60" s="319"/>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row>
    <row r="61" spans="1:33" s="42" customFormat="1" ht="28.15" customHeight="1" x14ac:dyDescent="0.2">
      <c r="A61" s="319"/>
      <c r="B61" s="319"/>
      <c r="C61" s="319"/>
      <c r="D61" s="319"/>
      <c r="E61" s="319"/>
      <c r="F61" s="319"/>
      <c r="G61" s="319"/>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row>
    <row r="62" spans="1:33" s="42" customFormat="1" ht="28.15" customHeight="1" x14ac:dyDescent="0.2">
      <c r="A62" s="319"/>
      <c r="B62" s="319"/>
      <c r="C62" s="319"/>
      <c r="D62" s="319"/>
      <c r="E62" s="319"/>
      <c r="F62" s="319"/>
      <c r="G62" s="319"/>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row>
    <row r="63" spans="1:33" s="44" customFormat="1" x14ac:dyDescent="0.2">
      <c r="A63" s="70"/>
      <c r="B63" s="70"/>
      <c r="C63" s="70"/>
      <c r="D63" s="70"/>
      <c r="E63" s="70"/>
      <c r="F63" s="70"/>
      <c r="G63" s="70"/>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row>
    <row r="64" spans="1:33" s="42" customFormat="1" x14ac:dyDescent="0.2">
      <c r="A64" s="236"/>
      <c r="B64" s="237"/>
      <c r="C64" s="237"/>
      <c r="D64" s="237"/>
      <c r="E64" s="237"/>
      <c r="F64" s="237"/>
      <c r="G64" s="260"/>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row>
    <row r="65" spans="1:33" s="42" customFormat="1" ht="15" customHeight="1" x14ac:dyDescent="0.2">
      <c r="A65" s="139" t="s">
        <v>65</v>
      </c>
      <c r="B65" s="66">
        <v>2</v>
      </c>
      <c r="C65" s="67"/>
      <c r="D65" s="224" t="s">
        <v>140</v>
      </c>
      <c r="E65" s="225"/>
      <c r="F65" s="226"/>
      <c r="G65" s="314"/>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row>
    <row r="66" spans="1:33" s="42" customFormat="1" x14ac:dyDescent="0.2">
      <c r="A66" s="227" t="s">
        <v>231</v>
      </c>
      <c r="B66" s="227"/>
      <c r="C66" s="227"/>
      <c r="D66" s="227"/>
      <c r="E66" s="228" t="s">
        <v>230</v>
      </c>
      <c r="F66" s="228" t="s">
        <v>136</v>
      </c>
      <c r="G66" s="228"/>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row>
    <row r="67" spans="1:33" s="42" customFormat="1" ht="25.15" customHeight="1" x14ac:dyDescent="0.2">
      <c r="A67" s="315"/>
      <c r="B67" s="315"/>
      <c r="C67" s="315"/>
      <c r="D67" s="315"/>
      <c r="E67" s="315"/>
      <c r="F67" s="315"/>
      <c r="G67" s="315"/>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row>
    <row r="68" spans="1:33" s="42" customFormat="1" ht="12.6" customHeight="1" x14ac:dyDescent="0.2">
      <c r="A68" s="261" t="s">
        <v>66</v>
      </c>
      <c r="B68" s="262" t="s">
        <v>97</v>
      </c>
      <c r="C68" s="262"/>
      <c r="D68" s="262"/>
      <c r="E68" s="262"/>
      <c r="F68" s="262"/>
      <c r="G68" s="262"/>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row>
    <row r="69" spans="1:33" s="42" customFormat="1" ht="12.6" customHeight="1" x14ac:dyDescent="0.2">
      <c r="A69" s="261"/>
      <c r="B69" s="262"/>
      <c r="C69" s="262"/>
      <c r="D69" s="262"/>
      <c r="E69" s="262"/>
      <c r="F69" s="262"/>
      <c r="G69" s="262"/>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row>
    <row r="70" spans="1:33" s="42" customFormat="1" ht="12.6" customHeight="1" x14ac:dyDescent="0.2">
      <c r="A70" s="261"/>
      <c r="B70" s="262"/>
      <c r="C70" s="262"/>
      <c r="D70" s="262"/>
      <c r="E70" s="262"/>
      <c r="F70" s="262"/>
      <c r="G70" s="262"/>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row>
    <row r="71" spans="1:33" s="42" customFormat="1" ht="34.15" customHeight="1" x14ac:dyDescent="0.2">
      <c r="A71" s="139" t="s">
        <v>141</v>
      </c>
      <c r="B71" s="320"/>
      <c r="C71" s="320"/>
      <c r="D71" s="320"/>
      <c r="E71" s="320"/>
      <c r="F71" s="320"/>
      <c r="G71" s="320"/>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1:33" s="42" customFormat="1" ht="23.45" customHeight="1" x14ac:dyDescent="0.2">
      <c r="A72" s="261" t="s">
        <v>98</v>
      </c>
      <c r="B72" s="262" t="s">
        <v>287</v>
      </c>
      <c r="C72" s="262"/>
      <c r="D72" s="262"/>
      <c r="E72" s="262"/>
      <c r="F72" s="262"/>
      <c r="G72" s="262"/>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1:33" s="42" customFormat="1" ht="23.45" customHeight="1" x14ac:dyDescent="0.2">
      <c r="A73" s="261"/>
      <c r="B73" s="262"/>
      <c r="C73" s="262"/>
      <c r="D73" s="262"/>
      <c r="E73" s="262"/>
      <c r="F73" s="262"/>
      <c r="G73" s="262"/>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1:33" s="42" customFormat="1" ht="23.45" customHeight="1" x14ac:dyDescent="0.2">
      <c r="A74" s="261"/>
      <c r="B74" s="262"/>
      <c r="C74" s="262"/>
      <c r="D74" s="262"/>
      <c r="E74" s="262"/>
      <c r="F74" s="262"/>
      <c r="G74" s="262"/>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1:33" s="42" customFormat="1" ht="12.75" customHeight="1" x14ac:dyDescent="0.2">
      <c r="A75" s="261" t="s">
        <v>70</v>
      </c>
      <c r="B75" s="262" t="s">
        <v>71</v>
      </c>
      <c r="C75" s="262"/>
      <c r="D75" s="262"/>
      <c r="E75" s="262"/>
      <c r="F75" s="261" t="s">
        <v>72</v>
      </c>
      <c r="G75" s="270" t="s">
        <v>73</v>
      </c>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1:33" s="42" customFormat="1" ht="12.75" customHeight="1" x14ac:dyDescent="0.2">
      <c r="A76" s="261"/>
      <c r="B76" s="262"/>
      <c r="C76" s="262"/>
      <c r="D76" s="262"/>
      <c r="E76" s="262"/>
      <c r="F76" s="261"/>
      <c r="G76" s="270"/>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1:33" s="42" customFormat="1" ht="12.75" customHeight="1" x14ac:dyDescent="0.2">
      <c r="A77" s="261"/>
      <c r="B77" s="262"/>
      <c r="C77" s="262"/>
      <c r="D77" s="262"/>
      <c r="E77" s="262"/>
      <c r="F77" s="261"/>
      <c r="G77" s="270"/>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row>
    <row r="78" spans="1:33" s="42" customFormat="1" ht="12.75" customHeight="1" x14ac:dyDescent="0.2">
      <c r="A78" s="261" t="s">
        <v>74</v>
      </c>
      <c r="B78" s="262" t="s">
        <v>99</v>
      </c>
      <c r="C78" s="262"/>
      <c r="D78" s="262"/>
      <c r="E78" s="262"/>
      <c r="F78" s="262"/>
      <c r="G78" s="262"/>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row>
    <row r="79" spans="1:33" s="42" customFormat="1" ht="12.75" customHeight="1" x14ac:dyDescent="0.2">
      <c r="A79" s="261"/>
      <c r="B79" s="262"/>
      <c r="C79" s="262"/>
      <c r="D79" s="262"/>
      <c r="E79" s="262"/>
      <c r="F79" s="262"/>
      <c r="G79" s="262"/>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row>
    <row r="80" spans="1:33" s="42" customFormat="1" ht="18" customHeight="1" x14ac:dyDescent="0.2">
      <c r="A80" s="261"/>
      <c r="B80" s="262"/>
      <c r="C80" s="262"/>
      <c r="D80" s="262"/>
      <c r="E80" s="262"/>
      <c r="F80" s="262"/>
      <c r="G80" s="262"/>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1:70" s="42" customFormat="1" ht="12.75" customHeight="1" x14ac:dyDescent="0.2">
      <c r="A81" s="261" t="s">
        <v>76</v>
      </c>
      <c r="B81" s="262" t="s">
        <v>288</v>
      </c>
      <c r="C81" s="262"/>
      <c r="D81" s="262"/>
      <c r="E81" s="262"/>
      <c r="F81" s="262"/>
      <c r="G81" s="262"/>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row>
    <row r="82" spans="1:70" s="42" customFormat="1" ht="12.75" customHeight="1" x14ac:dyDescent="0.2">
      <c r="A82" s="261"/>
      <c r="B82" s="262"/>
      <c r="C82" s="262"/>
      <c r="D82" s="262"/>
      <c r="E82" s="262"/>
      <c r="F82" s="262"/>
      <c r="G82" s="262"/>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row>
    <row r="83" spans="1:70" s="42" customFormat="1" ht="12.75" customHeight="1" x14ac:dyDescent="0.2">
      <c r="A83" s="261"/>
      <c r="B83" s="262"/>
      <c r="C83" s="262"/>
      <c r="D83" s="262"/>
      <c r="E83" s="262"/>
      <c r="F83" s="262"/>
      <c r="G83" s="262"/>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row>
    <row r="84" spans="1:70" s="42" customFormat="1" ht="14.45" customHeight="1" x14ac:dyDescent="0.2">
      <c r="A84" s="139" t="s">
        <v>77</v>
      </c>
      <c r="B84" s="316"/>
      <c r="C84" s="316"/>
      <c r="D84" s="316"/>
      <c r="E84" s="316"/>
      <c r="F84" s="316"/>
      <c r="G84" s="31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row>
    <row r="85" spans="1:70" s="42" customFormat="1" ht="15" x14ac:dyDescent="0.2">
      <c r="A85" s="229"/>
      <c r="B85" s="230"/>
      <c r="C85" s="230"/>
      <c r="D85" s="230"/>
      <c r="E85" s="230"/>
      <c r="F85" s="230"/>
      <c r="G85" s="231"/>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row>
    <row r="86" spans="1:70" s="23" customFormat="1" ht="24.75" customHeight="1" x14ac:dyDescent="0.2">
      <c r="A86" s="268" t="s">
        <v>137</v>
      </c>
      <c r="B86" s="268"/>
      <c r="C86" s="268"/>
      <c r="D86" s="268"/>
      <c r="E86" s="268"/>
      <c r="F86" s="268"/>
      <c r="G86" s="268"/>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s="22" customFormat="1" ht="16.5" customHeight="1" x14ac:dyDescent="0.2">
      <c r="A87" s="306"/>
      <c r="B87" s="306"/>
      <c r="C87" s="306"/>
      <c r="D87" s="306"/>
      <c r="E87" s="306"/>
      <c r="F87" s="306"/>
      <c r="G87" s="306"/>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s="22" customFormat="1" ht="24.75" customHeight="1" x14ac:dyDescent="0.2">
      <c r="A88" s="268" t="s">
        <v>138</v>
      </c>
      <c r="B88" s="268"/>
      <c r="C88" s="268"/>
      <c r="D88" s="268"/>
      <c r="E88" s="268"/>
      <c r="F88" s="268"/>
      <c r="G88" s="268"/>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s="22" customFormat="1" ht="16.5" customHeight="1" x14ac:dyDescent="0.2">
      <c r="A89" s="306"/>
      <c r="B89" s="306"/>
      <c r="C89" s="306"/>
      <c r="D89" s="306"/>
      <c r="E89" s="306"/>
      <c r="F89" s="306"/>
      <c r="G89" s="306"/>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s="23" customFormat="1" ht="15" customHeight="1" x14ac:dyDescent="0.2">
      <c r="A90" s="267" t="s">
        <v>139</v>
      </c>
      <c r="B90" s="267"/>
      <c r="C90" s="267"/>
      <c r="D90" s="267"/>
      <c r="E90" s="267"/>
      <c r="F90" s="267"/>
      <c r="G90" s="267"/>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s="22" customFormat="1" ht="16.5" customHeight="1" x14ac:dyDescent="0.2">
      <c r="A91" s="317"/>
      <c r="B91" s="317"/>
      <c r="C91" s="317"/>
      <c r="D91" s="317"/>
      <c r="E91" s="317"/>
      <c r="F91" s="317"/>
      <c r="G91" s="317"/>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s="42" customFormat="1" x14ac:dyDescent="0.2">
      <c r="A92" s="232"/>
      <c r="B92" s="233"/>
      <c r="C92" s="233"/>
      <c r="D92" s="234"/>
      <c r="E92" s="233"/>
      <c r="F92" s="233"/>
      <c r="G92" s="23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row>
    <row r="93" spans="1:70" s="42" customFormat="1" ht="26.25" customHeight="1" x14ac:dyDescent="0.25">
      <c r="A93" s="263" t="s">
        <v>125</v>
      </c>
      <c r="B93" s="263"/>
      <c r="C93" s="76" t="s">
        <v>36</v>
      </c>
      <c r="D93" s="73"/>
      <c r="E93" s="238" t="s">
        <v>78</v>
      </c>
      <c r="F93" s="239"/>
      <c r="G93" s="240"/>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row>
    <row r="94" spans="1:70" s="42" customFormat="1" x14ac:dyDescent="0.2">
      <c r="A94" s="236"/>
      <c r="B94" s="237"/>
      <c r="C94" s="237"/>
      <c r="D94" s="74"/>
      <c r="E94" s="71" t="s">
        <v>79</v>
      </c>
      <c r="F94" s="243" t="s">
        <v>53</v>
      </c>
      <c r="G94" s="243"/>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row>
    <row r="95" spans="1:70" s="42" customFormat="1" ht="15" x14ac:dyDescent="0.25">
      <c r="A95" s="238" t="s">
        <v>57</v>
      </c>
      <c r="B95" s="239"/>
      <c r="C95" s="240"/>
      <c r="D95" s="74"/>
      <c r="E95" s="71" t="s">
        <v>80</v>
      </c>
      <c r="F95" s="243"/>
      <c r="G95" s="243"/>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row>
    <row r="96" spans="1:70" s="42" customFormat="1" x14ac:dyDescent="0.2">
      <c r="A96" s="68" t="s">
        <v>79</v>
      </c>
      <c r="B96" s="243" t="s">
        <v>4</v>
      </c>
      <c r="C96" s="242"/>
      <c r="D96" s="74"/>
      <c r="E96" s="71" t="s">
        <v>81</v>
      </c>
      <c r="F96" s="243"/>
      <c r="G96" s="243"/>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row>
    <row r="97" spans="1:33" s="42" customFormat="1" ht="15" customHeight="1" x14ac:dyDescent="0.2">
      <c r="A97" s="68" t="s">
        <v>80</v>
      </c>
      <c r="B97" s="243" t="s">
        <v>59</v>
      </c>
      <c r="C97" s="242"/>
      <c r="D97" s="74"/>
      <c r="E97" s="237"/>
      <c r="F97" s="237"/>
      <c r="G97" s="260"/>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row>
    <row r="98" spans="1:33" s="42" customFormat="1" ht="30" customHeight="1" x14ac:dyDescent="0.25">
      <c r="A98" s="68" t="s">
        <v>81</v>
      </c>
      <c r="B98" s="243" t="s">
        <v>60</v>
      </c>
      <c r="C98" s="242"/>
      <c r="D98" s="74"/>
      <c r="E98" s="238" t="s">
        <v>82</v>
      </c>
      <c r="F98" s="239"/>
      <c r="G98" s="240"/>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row>
    <row r="99" spans="1:33" s="42" customFormat="1" x14ac:dyDescent="0.2">
      <c r="A99" s="264"/>
      <c r="B99" s="265"/>
      <c r="C99" s="265"/>
      <c r="D99" s="74"/>
      <c r="E99" s="72">
        <v>1</v>
      </c>
      <c r="F99" s="243" t="s">
        <v>36</v>
      </c>
      <c r="G99" s="243"/>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row>
    <row r="100" spans="1:33" s="42" customFormat="1" ht="15" x14ac:dyDescent="0.25">
      <c r="A100" s="238" t="s">
        <v>83</v>
      </c>
      <c r="B100" s="239"/>
      <c r="C100" s="240"/>
      <c r="D100" s="74"/>
      <c r="E100" s="72">
        <v>2</v>
      </c>
      <c r="F100" s="243"/>
      <c r="G100" s="243"/>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row>
    <row r="101" spans="1:33" s="42" customFormat="1" ht="12.75" customHeight="1" x14ac:dyDescent="0.2">
      <c r="A101" s="69">
        <v>1</v>
      </c>
      <c r="B101" s="243" t="s">
        <v>100</v>
      </c>
      <c r="C101" s="242"/>
      <c r="D101" s="74"/>
      <c r="E101" s="72">
        <v>3</v>
      </c>
      <c r="F101" s="243"/>
      <c r="G101" s="243"/>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row>
    <row r="102" spans="1:33" s="42" customFormat="1" ht="12.75" customHeight="1" x14ac:dyDescent="0.2">
      <c r="A102" s="69">
        <v>2</v>
      </c>
      <c r="B102" s="243" t="s">
        <v>101</v>
      </c>
      <c r="C102" s="242"/>
      <c r="D102" s="74"/>
      <c r="E102" s="72">
        <v>4</v>
      </c>
      <c r="F102" s="243"/>
      <c r="G102" s="243"/>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row>
    <row r="103" spans="1:33" s="42" customFormat="1" ht="14.45" customHeight="1" x14ac:dyDescent="0.2">
      <c r="A103" s="69">
        <v>3</v>
      </c>
      <c r="B103" s="241" t="s">
        <v>59</v>
      </c>
      <c r="C103" s="242"/>
      <c r="D103" s="75"/>
      <c r="E103" s="72">
        <v>5</v>
      </c>
      <c r="F103" s="243"/>
      <c r="G103" s="243"/>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row>
    <row r="104" spans="1:33" s="42" customFormat="1" x14ac:dyDescent="0.2">
      <c r="A104" s="236"/>
      <c r="B104" s="237"/>
      <c r="C104" s="237"/>
      <c r="D104" s="266"/>
      <c r="E104" s="237"/>
      <c r="F104" s="237"/>
      <c r="G104" s="260"/>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row>
    <row r="105" spans="1:33" s="43" customFormat="1" ht="15" x14ac:dyDescent="0.25">
      <c r="A105" s="271" t="s">
        <v>86</v>
      </c>
      <c r="B105" s="271"/>
      <c r="C105" s="271"/>
      <c r="D105" s="271"/>
      <c r="E105" s="271"/>
      <c r="F105" s="271"/>
      <c r="G105" s="271"/>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row>
    <row r="106" spans="1:33" s="42" customFormat="1" ht="14.25" customHeight="1" x14ac:dyDescent="0.2">
      <c r="A106" s="269" t="s">
        <v>87</v>
      </c>
      <c r="B106" s="269"/>
      <c r="C106" s="269"/>
      <c r="D106" s="269"/>
      <c r="E106" s="269"/>
      <c r="F106" s="269"/>
      <c r="G106" s="269"/>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row>
    <row r="107" spans="1:33" s="42" customFormat="1" ht="14.25" customHeight="1" x14ac:dyDescent="0.2">
      <c r="A107" s="269" t="s">
        <v>88</v>
      </c>
      <c r="B107" s="269"/>
      <c r="C107" s="269"/>
      <c r="D107" s="269"/>
      <c r="E107" s="269"/>
      <c r="F107" s="269"/>
      <c r="G107" s="269"/>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row>
    <row r="108" spans="1:33" s="42" customFormat="1" ht="30.4" customHeight="1" x14ac:dyDescent="0.25">
      <c r="A108" s="244" t="s">
        <v>86</v>
      </c>
      <c r="B108" s="244"/>
      <c r="C108" s="244"/>
      <c r="D108" s="244" t="s">
        <v>89</v>
      </c>
      <c r="E108" s="244"/>
      <c r="F108" s="244" t="s">
        <v>90</v>
      </c>
      <c r="G108" s="244"/>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row>
    <row r="109" spans="1:33" s="42" customFormat="1" ht="46.15" customHeight="1" x14ac:dyDescent="0.2">
      <c r="A109" s="245" t="s">
        <v>91</v>
      </c>
      <c r="B109" s="245"/>
      <c r="C109" s="245"/>
      <c r="D109" s="246" t="s">
        <v>92</v>
      </c>
      <c r="E109" s="245"/>
      <c r="F109" s="245" t="s">
        <v>93</v>
      </c>
      <c r="G109" s="24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row>
    <row r="110" spans="1:33" s="42" customFormat="1" ht="46.15" customHeight="1" x14ac:dyDescent="0.2">
      <c r="A110" s="245"/>
      <c r="B110" s="245"/>
      <c r="C110" s="245"/>
      <c r="D110" s="245"/>
      <c r="E110" s="245"/>
      <c r="F110" s="245"/>
      <c r="G110" s="24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row>
    <row r="111" spans="1:33" s="42" customFormat="1" ht="65.45" customHeight="1" x14ac:dyDescent="0.2">
      <c r="A111" s="245"/>
      <c r="B111" s="245"/>
      <c r="C111" s="245"/>
      <c r="D111" s="245"/>
      <c r="E111" s="245"/>
      <c r="F111" s="245"/>
      <c r="G111" s="24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row>
    <row r="112" spans="1:33" s="42" customFormat="1" ht="28.15" customHeight="1" x14ac:dyDescent="0.2">
      <c r="A112" s="247" t="s">
        <v>99</v>
      </c>
      <c r="B112" s="248"/>
      <c r="C112" s="248"/>
      <c r="D112" s="247" t="s">
        <v>102</v>
      </c>
      <c r="E112" s="248"/>
      <c r="F112" s="247" t="s">
        <v>103</v>
      </c>
      <c r="G112" s="248"/>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row>
    <row r="113" spans="1:33" s="42" customFormat="1" ht="28.15" customHeight="1" x14ac:dyDescent="0.2">
      <c r="A113" s="248"/>
      <c r="B113" s="248"/>
      <c r="C113" s="248"/>
      <c r="D113" s="248"/>
      <c r="E113" s="248"/>
      <c r="F113" s="248"/>
      <c r="G113" s="248"/>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row>
    <row r="114" spans="1:33" s="42" customFormat="1" ht="28.15" customHeight="1" x14ac:dyDescent="0.2">
      <c r="A114" s="248"/>
      <c r="B114" s="248"/>
      <c r="C114" s="248"/>
      <c r="D114" s="248"/>
      <c r="E114" s="248"/>
      <c r="F114" s="248"/>
      <c r="G114" s="248"/>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row>
    <row r="115" spans="1:33" s="42" customFormat="1" ht="28.15" customHeight="1" x14ac:dyDescent="0.2">
      <c r="A115" s="318"/>
      <c r="B115" s="318"/>
      <c r="C115" s="318"/>
      <c r="D115" s="318"/>
      <c r="E115" s="318"/>
      <c r="F115" s="318"/>
      <c r="G115" s="318"/>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row>
    <row r="116" spans="1:33" s="42" customFormat="1" ht="28.15" customHeight="1" x14ac:dyDescent="0.2">
      <c r="A116" s="318"/>
      <c r="B116" s="318"/>
      <c r="C116" s="318"/>
      <c r="D116" s="318"/>
      <c r="E116" s="318"/>
      <c r="F116" s="318"/>
      <c r="G116" s="318"/>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row>
    <row r="117" spans="1:33" s="42" customFormat="1" ht="28.15" customHeight="1" x14ac:dyDescent="0.2">
      <c r="A117" s="318"/>
      <c r="B117" s="318"/>
      <c r="C117" s="318"/>
      <c r="D117" s="318"/>
      <c r="E117" s="318"/>
      <c r="F117" s="318"/>
      <c r="G117" s="318"/>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row>
    <row r="118" spans="1:33" s="42" customFormat="1" ht="28.15" customHeight="1" x14ac:dyDescent="0.2">
      <c r="A118" s="319"/>
      <c r="B118" s="319"/>
      <c r="C118" s="319"/>
      <c r="D118" s="319"/>
      <c r="E118" s="319"/>
      <c r="F118" s="319"/>
      <c r="G118" s="319"/>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row>
    <row r="119" spans="1:33" s="42" customFormat="1" ht="28.15" customHeight="1" x14ac:dyDescent="0.2">
      <c r="A119" s="319"/>
      <c r="B119" s="319"/>
      <c r="C119" s="319"/>
      <c r="D119" s="319"/>
      <c r="E119" s="319"/>
      <c r="F119" s="319"/>
      <c r="G119" s="319"/>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row>
    <row r="120" spans="1:33" s="42" customFormat="1" ht="28.15" customHeight="1" x14ac:dyDescent="0.2">
      <c r="A120" s="319"/>
      <c r="B120" s="319"/>
      <c r="C120" s="319"/>
      <c r="D120" s="319"/>
      <c r="E120" s="319"/>
      <c r="F120" s="319"/>
      <c r="G120" s="319"/>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row>
    <row r="121" spans="1:33" s="44" customFormat="1" x14ac:dyDescent="0.2">
      <c r="A121" s="70"/>
      <c r="B121" s="70"/>
      <c r="C121" s="70"/>
      <c r="D121" s="70"/>
      <c r="E121" s="70"/>
      <c r="F121" s="70"/>
      <c r="G121" s="70"/>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row>
    <row r="122" spans="1:33" s="42" customFormat="1" x14ac:dyDescent="0.2">
      <c r="A122" s="236"/>
      <c r="B122" s="237"/>
      <c r="C122" s="237"/>
      <c r="D122" s="237"/>
      <c r="E122" s="237"/>
      <c r="F122" s="237"/>
      <c r="G122" s="260"/>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row>
    <row r="123" spans="1:33" s="42" customFormat="1" ht="15" customHeight="1" x14ac:dyDescent="0.2">
      <c r="A123" s="139" t="s">
        <v>65</v>
      </c>
      <c r="B123" s="66">
        <v>3</v>
      </c>
      <c r="C123" s="67"/>
      <c r="D123" s="224" t="s">
        <v>140</v>
      </c>
      <c r="E123" s="225"/>
      <c r="F123" s="226"/>
      <c r="G123" s="314"/>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row>
    <row r="124" spans="1:33" s="42" customFormat="1" x14ac:dyDescent="0.2">
      <c r="A124" s="227" t="s">
        <v>231</v>
      </c>
      <c r="B124" s="227"/>
      <c r="C124" s="227"/>
      <c r="D124" s="227"/>
      <c r="E124" s="228" t="s">
        <v>230</v>
      </c>
      <c r="F124" s="228" t="s">
        <v>136</v>
      </c>
      <c r="G124" s="228"/>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row>
    <row r="125" spans="1:33" s="42" customFormat="1" ht="25.15" customHeight="1" x14ac:dyDescent="0.2">
      <c r="A125" s="315"/>
      <c r="B125" s="315"/>
      <c r="C125" s="315"/>
      <c r="D125" s="315"/>
      <c r="E125" s="315"/>
      <c r="F125" s="315"/>
      <c r="G125" s="31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row>
    <row r="126" spans="1:33" s="42" customFormat="1" ht="12.6" customHeight="1" x14ac:dyDescent="0.2">
      <c r="A126" s="261" t="s">
        <v>66</v>
      </c>
      <c r="B126" s="262" t="s">
        <v>104</v>
      </c>
      <c r="C126" s="262"/>
      <c r="D126" s="262"/>
      <c r="E126" s="262"/>
      <c r="F126" s="262"/>
      <c r="G126" s="262"/>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row>
    <row r="127" spans="1:33" s="42" customFormat="1" ht="12.6" customHeight="1" x14ac:dyDescent="0.2">
      <c r="A127" s="261"/>
      <c r="B127" s="262"/>
      <c r="C127" s="262"/>
      <c r="D127" s="262"/>
      <c r="E127" s="262"/>
      <c r="F127" s="262"/>
      <c r="G127" s="262"/>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row>
    <row r="128" spans="1:33" s="42" customFormat="1" ht="12.6" customHeight="1" x14ac:dyDescent="0.2">
      <c r="A128" s="261"/>
      <c r="B128" s="262"/>
      <c r="C128" s="262"/>
      <c r="D128" s="262"/>
      <c r="E128" s="262"/>
      <c r="F128" s="262"/>
      <c r="G128" s="262"/>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row>
    <row r="129" spans="1:70" s="42" customFormat="1" ht="34.15" customHeight="1" x14ac:dyDescent="0.2">
      <c r="A129" s="139" t="s">
        <v>141</v>
      </c>
      <c r="B129" s="320"/>
      <c r="C129" s="320"/>
      <c r="D129" s="320"/>
      <c r="E129" s="320"/>
      <c r="F129" s="320"/>
      <c r="G129" s="320"/>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row>
    <row r="130" spans="1:70" s="42" customFormat="1" ht="23.45" customHeight="1" x14ac:dyDescent="0.2">
      <c r="A130" s="261" t="s">
        <v>68</v>
      </c>
      <c r="B130" s="262" t="s">
        <v>289</v>
      </c>
      <c r="C130" s="262"/>
      <c r="D130" s="262"/>
      <c r="E130" s="262"/>
      <c r="F130" s="262"/>
      <c r="G130" s="262"/>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row>
    <row r="131" spans="1:70" s="42" customFormat="1" ht="23.45" customHeight="1" x14ac:dyDescent="0.2">
      <c r="A131" s="261"/>
      <c r="B131" s="262"/>
      <c r="C131" s="262"/>
      <c r="D131" s="262"/>
      <c r="E131" s="262"/>
      <c r="F131" s="262"/>
      <c r="G131" s="262"/>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row>
    <row r="132" spans="1:70" s="42" customFormat="1" ht="23.45" customHeight="1" x14ac:dyDescent="0.2">
      <c r="A132" s="261"/>
      <c r="B132" s="262"/>
      <c r="C132" s="262"/>
      <c r="D132" s="262"/>
      <c r="E132" s="262"/>
      <c r="F132" s="262"/>
      <c r="G132" s="262"/>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row>
    <row r="133" spans="1:70" s="42" customFormat="1" ht="12.75" customHeight="1" x14ac:dyDescent="0.2">
      <c r="A133" s="261" t="s">
        <v>70</v>
      </c>
      <c r="B133" s="262" t="s">
        <v>290</v>
      </c>
      <c r="C133" s="262"/>
      <c r="D133" s="262"/>
      <c r="E133" s="262"/>
      <c r="F133" s="261" t="s">
        <v>72</v>
      </c>
      <c r="G133" s="270" t="s">
        <v>73</v>
      </c>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row>
    <row r="134" spans="1:70" s="42" customFormat="1" ht="12.75" customHeight="1" x14ac:dyDescent="0.2">
      <c r="A134" s="261"/>
      <c r="B134" s="262"/>
      <c r="C134" s="262"/>
      <c r="D134" s="262"/>
      <c r="E134" s="262"/>
      <c r="F134" s="261"/>
      <c r="G134" s="270"/>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row>
    <row r="135" spans="1:70" s="42" customFormat="1" ht="12.75" customHeight="1" x14ac:dyDescent="0.2">
      <c r="A135" s="261"/>
      <c r="B135" s="262"/>
      <c r="C135" s="262"/>
      <c r="D135" s="262"/>
      <c r="E135" s="262"/>
      <c r="F135" s="261"/>
      <c r="G135" s="270"/>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row>
    <row r="136" spans="1:70" s="42" customFormat="1" ht="12.75" customHeight="1" x14ac:dyDescent="0.2">
      <c r="A136" s="261" t="s">
        <v>74</v>
      </c>
      <c r="B136" s="262" t="s">
        <v>105</v>
      </c>
      <c r="C136" s="262"/>
      <c r="D136" s="262"/>
      <c r="E136" s="262"/>
      <c r="F136" s="262"/>
      <c r="G136" s="262"/>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row>
    <row r="137" spans="1:70" s="42" customFormat="1" ht="12.75" customHeight="1" x14ac:dyDescent="0.2">
      <c r="A137" s="261"/>
      <c r="B137" s="262"/>
      <c r="C137" s="262"/>
      <c r="D137" s="262"/>
      <c r="E137" s="262"/>
      <c r="F137" s="262"/>
      <c r="G137" s="262"/>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row>
    <row r="138" spans="1:70" s="42" customFormat="1" ht="18" customHeight="1" x14ac:dyDescent="0.2">
      <c r="A138" s="261"/>
      <c r="B138" s="262"/>
      <c r="C138" s="262"/>
      <c r="D138" s="262"/>
      <c r="E138" s="262"/>
      <c r="F138" s="262"/>
      <c r="G138" s="262"/>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row>
    <row r="139" spans="1:70" s="42" customFormat="1" ht="12.75" customHeight="1" x14ac:dyDescent="0.2">
      <c r="A139" s="261" t="s">
        <v>76</v>
      </c>
      <c r="B139" s="262" t="s">
        <v>106</v>
      </c>
      <c r="C139" s="262"/>
      <c r="D139" s="262"/>
      <c r="E139" s="262"/>
      <c r="F139" s="262"/>
      <c r="G139" s="262"/>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row>
    <row r="140" spans="1:70" s="42" customFormat="1" ht="12.75" customHeight="1" x14ac:dyDescent="0.2">
      <c r="A140" s="261"/>
      <c r="B140" s="262"/>
      <c r="C140" s="262"/>
      <c r="D140" s="262"/>
      <c r="E140" s="262"/>
      <c r="F140" s="262"/>
      <c r="G140" s="262"/>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row>
    <row r="141" spans="1:70" s="42" customFormat="1" ht="12.75" customHeight="1" x14ac:dyDescent="0.2">
      <c r="A141" s="261"/>
      <c r="B141" s="262"/>
      <c r="C141" s="262"/>
      <c r="D141" s="262"/>
      <c r="E141" s="262"/>
      <c r="F141" s="262"/>
      <c r="G141" s="262"/>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row>
    <row r="142" spans="1:70" s="42" customFormat="1" ht="14.45" customHeight="1" x14ac:dyDescent="0.2">
      <c r="A142" s="139" t="s">
        <v>77</v>
      </c>
      <c r="B142" s="316"/>
      <c r="C142" s="316"/>
      <c r="D142" s="316"/>
      <c r="E142" s="316"/>
      <c r="F142" s="316"/>
      <c r="G142" s="31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row>
    <row r="143" spans="1:70" s="42" customFormat="1" ht="15" x14ac:dyDescent="0.2">
      <c r="A143" s="229"/>
      <c r="B143" s="230"/>
      <c r="C143" s="230"/>
      <c r="D143" s="230"/>
      <c r="E143" s="230"/>
      <c r="F143" s="230"/>
      <c r="G143" s="231"/>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row>
    <row r="144" spans="1:70" s="23" customFormat="1" ht="24.75" customHeight="1" x14ac:dyDescent="0.2">
      <c r="A144" s="268" t="s">
        <v>137</v>
      </c>
      <c r="B144" s="268"/>
      <c r="C144" s="268"/>
      <c r="D144" s="268"/>
      <c r="E144" s="268"/>
      <c r="F144" s="268"/>
      <c r="G144" s="268"/>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s="22" customFormat="1" ht="16.5" customHeight="1" x14ac:dyDescent="0.2">
      <c r="A145" s="306"/>
      <c r="B145" s="306"/>
      <c r="C145" s="306"/>
      <c r="D145" s="306"/>
      <c r="E145" s="306"/>
      <c r="F145" s="306"/>
      <c r="G145" s="306"/>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s="22" customFormat="1" ht="24.75" customHeight="1" x14ac:dyDescent="0.2">
      <c r="A146" s="268" t="s">
        <v>138</v>
      </c>
      <c r="B146" s="268"/>
      <c r="C146" s="268"/>
      <c r="D146" s="268"/>
      <c r="E146" s="268"/>
      <c r="F146" s="268"/>
      <c r="G146" s="268"/>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s="22" customFormat="1" ht="16.5" customHeight="1" x14ac:dyDescent="0.2">
      <c r="A147" s="306"/>
      <c r="B147" s="306"/>
      <c r="C147" s="306"/>
      <c r="D147" s="306"/>
      <c r="E147" s="306"/>
      <c r="F147" s="306"/>
      <c r="G147" s="306"/>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s="23" customFormat="1" ht="15" customHeight="1" x14ac:dyDescent="0.2">
      <c r="A148" s="267" t="s">
        <v>139</v>
      </c>
      <c r="B148" s="267"/>
      <c r="C148" s="267"/>
      <c r="D148" s="267"/>
      <c r="E148" s="267"/>
      <c r="F148" s="267"/>
      <c r="G148" s="267"/>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s="22" customFormat="1" ht="16.5" customHeight="1" x14ac:dyDescent="0.2">
      <c r="A149" s="317"/>
      <c r="B149" s="317"/>
      <c r="C149" s="317"/>
      <c r="D149" s="317"/>
      <c r="E149" s="317"/>
      <c r="F149" s="317"/>
      <c r="G149" s="317"/>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s="42" customFormat="1" x14ac:dyDescent="0.2">
      <c r="A150" s="232"/>
      <c r="B150" s="233"/>
      <c r="C150" s="233"/>
      <c r="D150" s="234"/>
      <c r="E150" s="233"/>
      <c r="F150" s="233"/>
      <c r="G150" s="235"/>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row>
    <row r="151" spans="1:70" s="42" customFormat="1" ht="26.25" customHeight="1" x14ac:dyDescent="0.25">
      <c r="A151" s="263" t="s">
        <v>125</v>
      </c>
      <c r="B151" s="263"/>
      <c r="C151" s="76" t="s">
        <v>45</v>
      </c>
      <c r="D151" s="73"/>
      <c r="E151" s="238" t="s">
        <v>78</v>
      </c>
      <c r="F151" s="239"/>
      <c r="G151" s="240"/>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row>
    <row r="152" spans="1:70" s="42" customFormat="1" x14ac:dyDescent="0.2">
      <c r="A152" s="236"/>
      <c r="B152" s="237"/>
      <c r="C152" s="237"/>
      <c r="D152" s="74"/>
      <c r="E152" s="71" t="s">
        <v>79</v>
      </c>
      <c r="F152" s="243" t="s">
        <v>53</v>
      </c>
      <c r="G152" s="243"/>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row>
    <row r="153" spans="1:70" s="42" customFormat="1" ht="15" x14ac:dyDescent="0.25">
      <c r="A153" s="238" t="s">
        <v>57</v>
      </c>
      <c r="B153" s="239"/>
      <c r="C153" s="240"/>
      <c r="D153" s="74"/>
      <c r="E153" s="71" t="s">
        <v>80</v>
      </c>
      <c r="F153" s="243"/>
      <c r="G153" s="243"/>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row>
    <row r="154" spans="1:70" s="42" customFormat="1" x14ac:dyDescent="0.2">
      <c r="A154" s="68" t="s">
        <v>79</v>
      </c>
      <c r="B154" s="243" t="s">
        <v>52</v>
      </c>
      <c r="C154" s="242"/>
      <c r="D154" s="74"/>
      <c r="E154" s="71" t="s">
        <v>81</v>
      </c>
      <c r="F154" s="243"/>
      <c r="G154" s="243"/>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row>
    <row r="155" spans="1:70" s="42" customFormat="1" ht="15" customHeight="1" x14ac:dyDescent="0.2">
      <c r="A155" s="68" t="s">
        <v>80</v>
      </c>
      <c r="B155" s="243"/>
      <c r="C155" s="242"/>
      <c r="D155" s="74"/>
      <c r="E155" s="237"/>
      <c r="F155" s="237"/>
      <c r="G155" s="260"/>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row>
    <row r="156" spans="1:70" s="42" customFormat="1" ht="30" customHeight="1" x14ac:dyDescent="0.25">
      <c r="A156" s="68" t="s">
        <v>81</v>
      </c>
      <c r="B156" s="243"/>
      <c r="C156" s="242"/>
      <c r="D156" s="74"/>
      <c r="E156" s="238" t="s">
        <v>82</v>
      </c>
      <c r="F156" s="239"/>
      <c r="G156" s="240"/>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row>
    <row r="157" spans="1:70" s="42" customFormat="1" ht="12.75" customHeight="1" x14ac:dyDescent="0.2">
      <c r="A157" s="264"/>
      <c r="B157" s="265"/>
      <c r="C157" s="265"/>
      <c r="D157" s="74"/>
      <c r="E157" s="72">
        <v>1</v>
      </c>
      <c r="F157" s="243" t="s">
        <v>45</v>
      </c>
      <c r="G157" s="243"/>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row>
    <row r="158" spans="1:70" s="42" customFormat="1" ht="15" x14ac:dyDescent="0.25">
      <c r="A158" s="238" t="s">
        <v>83</v>
      </c>
      <c r="B158" s="239"/>
      <c r="C158" s="240"/>
      <c r="D158" s="74"/>
      <c r="E158" s="72">
        <v>2</v>
      </c>
      <c r="F158" s="243"/>
      <c r="G158" s="243"/>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row>
    <row r="159" spans="1:70" s="42" customFormat="1" ht="12.75" customHeight="1" x14ac:dyDescent="0.2">
      <c r="A159" s="69">
        <v>1</v>
      </c>
      <c r="B159" s="243" t="s">
        <v>100</v>
      </c>
      <c r="C159" s="242"/>
      <c r="D159" s="74"/>
      <c r="E159" s="72">
        <v>3</v>
      </c>
      <c r="F159" s="243"/>
      <c r="G159" s="243"/>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row>
    <row r="160" spans="1:70" s="42" customFormat="1" ht="12.75" customHeight="1" x14ac:dyDescent="0.2">
      <c r="A160" s="69">
        <v>2</v>
      </c>
      <c r="B160" s="243" t="s">
        <v>107</v>
      </c>
      <c r="C160" s="242"/>
      <c r="D160" s="74"/>
      <c r="E160" s="72">
        <v>4</v>
      </c>
      <c r="F160" s="243"/>
      <c r="G160" s="243"/>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row>
    <row r="161" spans="1:33" s="42" customFormat="1" ht="14.45" customHeight="1" x14ac:dyDescent="0.2">
      <c r="A161" s="69">
        <v>3</v>
      </c>
      <c r="B161" s="241"/>
      <c r="C161" s="242"/>
      <c r="D161" s="75"/>
      <c r="E161" s="72">
        <v>5</v>
      </c>
      <c r="F161" s="243"/>
      <c r="G161" s="243"/>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row>
    <row r="162" spans="1:33" s="42" customFormat="1" x14ac:dyDescent="0.2">
      <c r="A162" s="236"/>
      <c r="B162" s="237"/>
      <c r="C162" s="237"/>
      <c r="D162" s="266"/>
      <c r="E162" s="237"/>
      <c r="F162" s="237"/>
      <c r="G162" s="260"/>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row>
    <row r="163" spans="1:33" s="43" customFormat="1" ht="15" x14ac:dyDescent="0.25">
      <c r="A163" s="271" t="s">
        <v>86</v>
      </c>
      <c r="B163" s="271"/>
      <c r="C163" s="271"/>
      <c r="D163" s="271"/>
      <c r="E163" s="271"/>
      <c r="F163" s="271"/>
      <c r="G163" s="271"/>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row>
    <row r="164" spans="1:33" s="42" customFormat="1" ht="14.25" customHeight="1" x14ac:dyDescent="0.2">
      <c r="A164" s="269" t="s">
        <v>87</v>
      </c>
      <c r="B164" s="269"/>
      <c r="C164" s="269"/>
      <c r="D164" s="269"/>
      <c r="E164" s="269"/>
      <c r="F164" s="269"/>
      <c r="G164" s="269"/>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row>
    <row r="165" spans="1:33" s="42" customFormat="1" ht="14.25" customHeight="1" x14ac:dyDescent="0.2">
      <c r="A165" s="269" t="s">
        <v>88</v>
      </c>
      <c r="B165" s="269"/>
      <c r="C165" s="269"/>
      <c r="D165" s="269"/>
      <c r="E165" s="269"/>
      <c r="F165" s="269"/>
      <c r="G165" s="269"/>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row>
    <row r="166" spans="1:33" s="42" customFormat="1" ht="30.4" customHeight="1" x14ac:dyDescent="0.25">
      <c r="A166" s="244" t="s">
        <v>86</v>
      </c>
      <c r="B166" s="244"/>
      <c r="C166" s="244"/>
      <c r="D166" s="244" t="s">
        <v>89</v>
      </c>
      <c r="E166" s="244"/>
      <c r="F166" s="244" t="s">
        <v>90</v>
      </c>
      <c r="G166" s="244"/>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row>
    <row r="167" spans="1:33" s="42" customFormat="1" ht="46.15" customHeight="1" x14ac:dyDescent="0.2">
      <c r="A167" s="245" t="s">
        <v>91</v>
      </c>
      <c r="B167" s="245"/>
      <c r="C167" s="245"/>
      <c r="D167" s="246" t="s">
        <v>92</v>
      </c>
      <c r="E167" s="245"/>
      <c r="F167" s="245" t="s">
        <v>93</v>
      </c>
      <c r="G167" s="245"/>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row>
    <row r="168" spans="1:33" s="42" customFormat="1" ht="46.15" customHeight="1" x14ac:dyDescent="0.2">
      <c r="A168" s="245"/>
      <c r="B168" s="245"/>
      <c r="C168" s="245"/>
      <c r="D168" s="245"/>
      <c r="E168" s="245"/>
      <c r="F168" s="245"/>
      <c r="G168" s="245"/>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row>
    <row r="169" spans="1:33" s="42" customFormat="1" ht="65.45" customHeight="1" x14ac:dyDescent="0.2">
      <c r="A169" s="245"/>
      <c r="B169" s="245"/>
      <c r="C169" s="245"/>
      <c r="D169" s="245"/>
      <c r="E169" s="245"/>
      <c r="F169" s="245"/>
      <c r="G169" s="245"/>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row>
    <row r="170" spans="1:33" s="42" customFormat="1" ht="28.15" customHeight="1" x14ac:dyDescent="0.2">
      <c r="A170" s="247" t="s">
        <v>105</v>
      </c>
      <c r="B170" s="248"/>
      <c r="C170" s="248"/>
      <c r="D170" s="247" t="s">
        <v>108</v>
      </c>
      <c r="E170" s="248"/>
      <c r="F170" s="247" t="s">
        <v>109</v>
      </c>
      <c r="G170" s="248"/>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row>
    <row r="171" spans="1:33" s="42" customFormat="1" ht="28.15" customHeight="1" x14ac:dyDescent="0.2">
      <c r="A171" s="248"/>
      <c r="B171" s="248"/>
      <c r="C171" s="248"/>
      <c r="D171" s="248"/>
      <c r="E171" s="248"/>
      <c r="F171" s="248"/>
      <c r="G171" s="248"/>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row>
    <row r="172" spans="1:33" s="42" customFormat="1" ht="28.15" customHeight="1" x14ac:dyDescent="0.2">
      <c r="A172" s="248"/>
      <c r="B172" s="248"/>
      <c r="C172" s="248"/>
      <c r="D172" s="248"/>
      <c r="E172" s="248"/>
      <c r="F172" s="248"/>
      <c r="G172" s="248"/>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row>
    <row r="173" spans="1:33" s="42" customFormat="1" ht="28.15" customHeight="1" x14ac:dyDescent="0.2">
      <c r="A173" s="318"/>
      <c r="B173" s="318"/>
      <c r="C173" s="318"/>
      <c r="D173" s="318"/>
      <c r="E173" s="318"/>
      <c r="F173" s="318"/>
      <c r="G173" s="318"/>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row>
    <row r="174" spans="1:33" s="42" customFormat="1" ht="28.15" customHeight="1" x14ac:dyDescent="0.2">
      <c r="A174" s="318"/>
      <c r="B174" s="318"/>
      <c r="C174" s="318"/>
      <c r="D174" s="318"/>
      <c r="E174" s="318"/>
      <c r="F174" s="318"/>
      <c r="G174" s="318"/>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row>
    <row r="175" spans="1:33" s="42" customFormat="1" ht="28.15" customHeight="1" x14ac:dyDescent="0.2">
      <c r="A175" s="318"/>
      <c r="B175" s="318"/>
      <c r="C175" s="318"/>
      <c r="D175" s="318"/>
      <c r="E175" s="318"/>
      <c r="F175" s="318"/>
      <c r="G175" s="318"/>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row>
    <row r="176" spans="1:33" s="42" customFormat="1" ht="28.15" customHeight="1" x14ac:dyDescent="0.2">
      <c r="A176" s="319"/>
      <c r="B176" s="319"/>
      <c r="C176" s="319"/>
      <c r="D176" s="319"/>
      <c r="E176" s="319"/>
      <c r="F176" s="319"/>
      <c r="G176" s="319"/>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row>
    <row r="177" spans="1:33" s="42" customFormat="1" ht="28.15" customHeight="1" x14ac:dyDescent="0.2">
      <c r="A177" s="319"/>
      <c r="B177" s="319"/>
      <c r="C177" s="319"/>
      <c r="D177" s="319"/>
      <c r="E177" s="319"/>
      <c r="F177" s="319"/>
      <c r="G177" s="319"/>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row>
    <row r="178" spans="1:33" s="42" customFormat="1" ht="28.15" customHeight="1" x14ac:dyDescent="0.2">
      <c r="A178" s="319"/>
      <c r="B178" s="319"/>
      <c r="C178" s="319"/>
      <c r="D178" s="319"/>
      <c r="E178" s="319"/>
      <c r="F178" s="319"/>
      <c r="G178" s="319"/>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row>
    <row r="179" spans="1:33" s="44" customFormat="1" x14ac:dyDescent="0.2">
      <c r="A179" s="70"/>
      <c r="B179" s="70"/>
      <c r="C179" s="70"/>
      <c r="D179" s="70"/>
      <c r="E179" s="70"/>
      <c r="F179" s="70"/>
      <c r="G179" s="70"/>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row>
    <row r="180" spans="1:33" s="42" customFormat="1" x14ac:dyDescent="0.2">
      <c r="A180" s="236"/>
      <c r="B180" s="237"/>
      <c r="C180" s="237"/>
      <c r="D180" s="237"/>
      <c r="E180" s="237"/>
      <c r="F180" s="237"/>
      <c r="G180" s="260"/>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row>
    <row r="181" spans="1:33" s="42" customFormat="1" ht="15" customHeight="1" x14ac:dyDescent="0.2">
      <c r="A181" s="139" t="s">
        <v>65</v>
      </c>
      <c r="B181" s="66">
        <v>4</v>
      </c>
      <c r="C181" s="67"/>
      <c r="D181" s="224" t="s">
        <v>140</v>
      </c>
      <c r="E181" s="225"/>
      <c r="F181" s="226"/>
      <c r="G181" s="314"/>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row>
    <row r="182" spans="1:33" s="42" customFormat="1" x14ac:dyDescent="0.2">
      <c r="A182" s="227" t="s">
        <v>231</v>
      </c>
      <c r="B182" s="227"/>
      <c r="C182" s="227"/>
      <c r="D182" s="227"/>
      <c r="E182" s="228" t="s">
        <v>230</v>
      </c>
      <c r="F182" s="228" t="s">
        <v>136</v>
      </c>
      <c r="G182" s="228"/>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row>
    <row r="183" spans="1:33" s="42" customFormat="1" ht="25.15" customHeight="1" x14ac:dyDescent="0.2">
      <c r="A183" s="315"/>
      <c r="B183" s="315"/>
      <c r="C183" s="315"/>
      <c r="D183" s="315"/>
      <c r="E183" s="315"/>
      <c r="F183" s="315"/>
      <c r="G183" s="315"/>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row>
    <row r="184" spans="1:33" s="42" customFormat="1" ht="12.6" customHeight="1" x14ac:dyDescent="0.2">
      <c r="A184" s="261" t="s">
        <v>66</v>
      </c>
      <c r="B184" s="262" t="s">
        <v>110</v>
      </c>
      <c r="C184" s="262"/>
      <c r="D184" s="262"/>
      <c r="E184" s="262"/>
      <c r="F184" s="262"/>
      <c r="G184" s="262"/>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row>
    <row r="185" spans="1:33" s="42" customFormat="1" ht="12.6" customHeight="1" x14ac:dyDescent="0.2">
      <c r="A185" s="261"/>
      <c r="B185" s="262"/>
      <c r="C185" s="262"/>
      <c r="D185" s="262"/>
      <c r="E185" s="262"/>
      <c r="F185" s="262"/>
      <c r="G185" s="262"/>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row>
    <row r="186" spans="1:33" s="42" customFormat="1" ht="12.6" customHeight="1" x14ac:dyDescent="0.2">
      <c r="A186" s="261"/>
      <c r="B186" s="262"/>
      <c r="C186" s="262"/>
      <c r="D186" s="262"/>
      <c r="E186" s="262"/>
      <c r="F186" s="262"/>
      <c r="G186" s="262"/>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row>
    <row r="187" spans="1:33" s="42" customFormat="1" ht="34.15" customHeight="1" x14ac:dyDescent="0.2">
      <c r="A187" s="139" t="s">
        <v>141</v>
      </c>
      <c r="B187" s="320"/>
      <c r="C187" s="320"/>
      <c r="D187" s="320"/>
      <c r="E187" s="320"/>
      <c r="F187" s="320"/>
      <c r="G187" s="320"/>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row>
    <row r="188" spans="1:33" s="42" customFormat="1" ht="23.45" customHeight="1" x14ac:dyDescent="0.2">
      <c r="A188" s="261" t="s">
        <v>68</v>
      </c>
      <c r="B188" s="262" t="s">
        <v>291</v>
      </c>
      <c r="C188" s="262"/>
      <c r="D188" s="262"/>
      <c r="E188" s="262"/>
      <c r="F188" s="262"/>
      <c r="G188" s="262"/>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row>
    <row r="189" spans="1:33" s="42" customFormat="1" ht="23.45" customHeight="1" x14ac:dyDescent="0.2">
      <c r="A189" s="261"/>
      <c r="B189" s="262"/>
      <c r="C189" s="262"/>
      <c r="D189" s="262"/>
      <c r="E189" s="262"/>
      <c r="F189" s="262"/>
      <c r="G189" s="262"/>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row>
    <row r="190" spans="1:33" s="42" customFormat="1" ht="23.45" customHeight="1" x14ac:dyDescent="0.2">
      <c r="A190" s="261"/>
      <c r="B190" s="262"/>
      <c r="C190" s="262"/>
      <c r="D190" s="262"/>
      <c r="E190" s="262"/>
      <c r="F190" s="262"/>
      <c r="G190" s="262"/>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row>
    <row r="191" spans="1:33" s="42" customFormat="1" ht="12.75" customHeight="1" x14ac:dyDescent="0.2">
      <c r="A191" s="261" t="s">
        <v>70</v>
      </c>
      <c r="B191" s="262" t="s">
        <v>111</v>
      </c>
      <c r="C191" s="262"/>
      <c r="D191" s="262"/>
      <c r="E191" s="262"/>
      <c r="F191" s="261" t="s">
        <v>72</v>
      </c>
      <c r="G191" s="270" t="s">
        <v>73</v>
      </c>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row>
    <row r="192" spans="1:33" s="42" customFormat="1" ht="12.75" customHeight="1" x14ac:dyDescent="0.2">
      <c r="A192" s="261"/>
      <c r="B192" s="262"/>
      <c r="C192" s="262"/>
      <c r="D192" s="262"/>
      <c r="E192" s="262"/>
      <c r="F192" s="261"/>
      <c r="G192" s="270"/>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row>
    <row r="193" spans="1:70" s="42" customFormat="1" ht="12.75" customHeight="1" x14ac:dyDescent="0.2">
      <c r="A193" s="261"/>
      <c r="B193" s="262"/>
      <c r="C193" s="262"/>
      <c r="D193" s="262"/>
      <c r="E193" s="262"/>
      <c r="F193" s="261"/>
      <c r="G193" s="270"/>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row>
    <row r="194" spans="1:70" s="42" customFormat="1" ht="12.75" customHeight="1" x14ac:dyDescent="0.2">
      <c r="A194" s="261" t="s">
        <v>74</v>
      </c>
      <c r="B194" s="262" t="s">
        <v>112</v>
      </c>
      <c r="C194" s="262"/>
      <c r="D194" s="262"/>
      <c r="E194" s="262"/>
      <c r="F194" s="262"/>
      <c r="G194" s="262"/>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row>
    <row r="195" spans="1:70" s="42" customFormat="1" ht="12.75" customHeight="1" x14ac:dyDescent="0.2">
      <c r="A195" s="261"/>
      <c r="B195" s="262"/>
      <c r="C195" s="262"/>
      <c r="D195" s="262"/>
      <c r="E195" s="262"/>
      <c r="F195" s="262"/>
      <c r="G195" s="262"/>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row>
    <row r="196" spans="1:70" s="42" customFormat="1" ht="18" customHeight="1" x14ac:dyDescent="0.2">
      <c r="A196" s="261"/>
      <c r="B196" s="262"/>
      <c r="C196" s="262"/>
      <c r="D196" s="262"/>
      <c r="E196" s="262"/>
      <c r="F196" s="262"/>
      <c r="G196" s="262"/>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row>
    <row r="197" spans="1:70" s="42" customFormat="1" ht="12.75" customHeight="1" x14ac:dyDescent="0.2">
      <c r="A197" s="261" t="s">
        <v>76</v>
      </c>
      <c r="B197" s="262" t="s">
        <v>113</v>
      </c>
      <c r="C197" s="262"/>
      <c r="D197" s="262"/>
      <c r="E197" s="262"/>
      <c r="F197" s="262"/>
      <c r="G197" s="262"/>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row>
    <row r="198" spans="1:70" s="42" customFormat="1" ht="12.75" customHeight="1" x14ac:dyDescent="0.2">
      <c r="A198" s="261"/>
      <c r="B198" s="262"/>
      <c r="C198" s="262"/>
      <c r="D198" s="262"/>
      <c r="E198" s="262"/>
      <c r="F198" s="262"/>
      <c r="G198" s="262"/>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row>
    <row r="199" spans="1:70" s="42" customFormat="1" ht="12.75" customHeight="1" x14ac:dyDescent="0.2">
      <c r="A199" s="261"/>
      <c r="B199" s="262"/>
      <c r="C199" s="262"/>
      <c r="D199" s="262"/>
      <c r="E199" s="262"/>
      <c r="F199" s="262"/>
      <c r="G199" s="262"/>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row>
    <row r="200" spans="1:70" s="42" customFormat="1" ht="14.45" customHeight="1" x14ac:dyDescent="0.2">
      <c r="A200" s="139" t="s">
        <v>77</v>
      </c>
      <c r="B200" s="316"/>
      <c r="C200" s="316"/>
      <c r="D200" s="316"/>
      <c r="E200" s="316"/>
      <c r="F200" s="316"/>
      <c r="G200" s="31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row>
    <row r="201" spans="1:70" s="42" customFormat="1" ht="15" x14ac:dyDescent="0.2">
      <c r="A201" s="229"/>
      <c r="B201" s="230"/>
      <c r="C201" s="230"/>
      <c r="D201" s="230"/>
      <c r="E201" s="230"/>
      <c r="F201" s="230"/>
      <c r="G201" s="231"/>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row>
    <row r="202" spans="1:70" s="23" customFormat="1" ht="24.75" customHeight="1" x14ac:dyDescent="0.2">
      <c r="A202" s="268" t="s">
        <v>137</v>
      </c>
      <c r="B202" s="268"/>
      <c r="C202" s="268"/>
      <c r="D202" s="268"/>
      <c r="E202" s="268"/>
      <c r="F202" s="268"/>
      <c r="G202" s="268"/>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s="22" customFormat="1" ht="16.5" customHeight="1" x14ac:dyDescent="0.2">
      <c r="A203" s="306"/>
      <c r="B203" s="306"/>
      <c r="C203" s="306"/>
      <c r="D203" s="306"/>
      <c r="E203" s="306"/>
      <c r="F203" s="306"/>
      <c r="G203" s="306"/>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s="22" customFormat="1" ht="24.75" customHeight="1" x14ac:dyDescent="0.2">
      <c r="A204" s="268" t="s">
        <v>138</v>
      </c>
      <c r="B204" s="268"/>
      <c r="C204" s="268"/>
      <c r="D204" s="268"/>
      <c r="E204" s="268"/>
      <c r="F204" s="268"/>
      <c r="G204" s="268"/>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s="22" customFormat="1" ht="16.5" customHeight="1" x14ac:dyDescent="0.2">
      <c r="A205" s="306"/>
      <c r="B205" s="306"/>
      <c r="C205" s="306"/>
      <c r="D205" s="306"/>
      <c r="E205" s="306"/>
      <c r="F205" s="306"/>
      <c r="G205" s="306"/>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s="23" customFormat="1" ht="15" customHeight="1" x14ac:dyDescent="0.2">
      <c r="A206" s="267" t="s">
        <v>139</v>
      </c>
      <c r="B206" s="267"/>
      <c r="C206" s="267"/>
      <c r="D206" s="267"/>
      <c r="E206" s="267"/>
      <c r="F206" s="267"/>
      <c r="G206" s="267"/>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s="22" customFormat="1" ht="16.5" customHeight="1" x14ac:dyDescent="0.2">
      <c r="A207" s="317"/>
      <c r="B207" s="317"/>
      <c r="C207" s="317"/>
      <c r="D207" s="317"/>
      <c r="E207" s="317"/>
      <c r="F207" s="317"/>
      <c r="G207" s="317"/>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s="42" customFormat="1" x14ac:dyDescent="0.2">
      <c r="A208" s="232"/>
      <c r="B208" s="233"/>
      <c r="C208" s="233"/>
      <c r="D208" s="234"/>
      <c r="E208" s="233"/>
      <c r="F208" s="233"/>
      <c r="G208" s="235"/>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row>
    <row r="209" spans="1:33" s="42" customFormat="1" ht="39" x14ac:dyDescent="0.25">
      <c r="A209" s="263" t="s">
        <v>125</v>
      </c>
      <c r="B209" s="263"/>
      <c r="C209" s="76" t="s">
        <v>55</v>
      </c>
      <c r="D209" s="73"/>
      <c r="E209" s="238" t="s">
        <v>78</v>
      </c>
      <c r="F209" s="239"/>
      <c r="G209" s="240"/>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row>
    <row r="210" spans="1:33" s="42" customFormat="1" x14ac:dyDescent="0.2">
      <c r="A210" s="236"/>
      <c r="B210" s="237"/>
      <c r="C210" s="237"/>
      <c r="D210" s="74"/>
      <c r="E210" s="71" t="s">
        <v>79</v>
      </c>
      <c r="F210" s="243" t="s">
        <v>53</v>
      </c>
      <c r="G210" s="243"/>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row>
    <row r="211" spans="1:33" s="42" customFormat="1" ht="15" x14ac:dyDescent="0.25">
      <c r="A211" s="238" t="s">
        <v>57</v>
      </c>
      <c r="B211" s="239"/>
      <c r="C211" s="240"/>
      <c r="D211" s="74"/>
      <c r="E211" s="71" t="s">
        <v>80</v>
      </c>
      <c r="F211" s="243" t="s">
        <v>28</v>
      </c>
      <c r="G211" s="243"/>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row>
    <row r="212" spans="1:33" s="42" customFormat="1" x14ac:dyDescent="0.2">
      <c r="A212" s="68" t="s">
        <v>79</v>
      </c>
      <c r="B212" s="243" t="s">
        <v>4</v>
      </c>
      <c r="C212" s="242"/>
      <c r="D212" s="74"/>
      <c r="E212" s="71" t="s">
        <v>81</v>
      </c>
      <c r="F212" s="243" t="s">
        <v>29</v>
      </c>
      <c r="G212" s="243"/>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row>
    <row r="213" spans="1:33" s="42" customFormat="1" ht="15" customHeight="1" x14ac:dyDescent="0.2">
      <c r="A213" s="68" t="s">
        <v>80</v>
      </c>
      <c r="B213" s="243" t="s">
        <v>52</v>
      </c>
      <c r="C213" s="242"/>
      <c r="D213" s="74"/>
      <c r="E213" s="237"/>
      <c r="F213" s="237"/>
      <c r="G213" s="260"/>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row>
    <row r="214" spans="1:33" s="42" customFormat="1" ht="30" customHeight="1" x14ac:dyDescent="0.25">
      <c r="A214" s="68" t="s">
        <v>81</v>
      </c>
      <c r="B214" s="243" t="s">
        <v>60</v>
      </c>
      <c r="C214" s="242"/>
      <c r="D214" s="74"/>
      <c r="E214" s="238" t="s">
        <v>82</v>
      </c>
      <c r="F214" s="239"/>
      <c r="G214" s="240"/>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row>
    <row r="215" spans="1:33" s="42" customFormat="1" ht="12.75" customHeight="1" x14ac:dyDescent="0.2">
      <c r="A215" s="264"/>
      <c r="B215" s="265"/>
      <c r="C215" s="265"/>
      <c r="D215" s="74"/>
      <c r="E215" s="72">
        <v>1</v>
      </c>
      <c r="F215" s="243" t="s">
        <v>54</v>
      </c>
      <c r="G215" s="243"/>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row>
    <row r="216" spans="1:33" s="42" customFormat="1" ht="15" customHeight="1" x14ac:dyDescent="0.25">
      <c r="A216" s="238" t="s">
        <v>83</v>
      </c>
      <c r="B216" s="239"/>
      <c r="C216" s="240"/>
      <c r="D216" s="74"/>
      <c r="E216" s="72">
        <v>2</v>
      </c>
      <c r="F216" s="243" t="s">
        <v>55</v>
      </c>
      <c r="G216" s="243"/>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row>
    <row r="217" spans="1:33" s="42" customFormat="1" ht="12.75" customHeight="1" x14ac:dyDescent="0.2">
      <c r="A217" s="69">
        <v>1</v>
      </c>
      <c r="B217" s="243" t="s">
        <v>114</v>
      </c>
      <c r="C217" s="242"/>
      <c r="D217" s="74"/>
      <c r="E217" s="72">
        <v>3</v>
      </c>
      <c r="F217" s="243"/>
      <c r="G217" s="243"/>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row>
    <row r="218" spans="1:33" s="42" customFormat="1" x14ac:dyDescent="0.2">
      <c r="A218" s="69">
        <v>2</v>
      </c>
      <c r="B218" s="243"/>
      <c r="C218" s="242"/>
      <c r="D218" s="74"/>
      <c r="E218" s="72">
        <v>4</v>
      </c>
      <c r="F218" s="243"/>
      <c r="G218" s="243"/>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row>
    <row r="219" spans="1:33" s="42" customFormat="1" ht="14.45" customHeight="1" x14ac:dyDescent="0.2">
      <c r="A219" s="69">
        <v>3</v>
      </c>
      <c r="B219" s="241"/>
      <c r="C219" s="242"/>
      <c r="D219" s="75"/>
      <c r="E219" s="72">
        <v>5</v>
      </c>
      <c r="F219" s="243"/>
      <c r="G219" s="243"/>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row>
    <row r="220" spans="1:33" s="42" customFormat="1" x14ac:dyDescent="0.2">
      <c r="A220" s="236"/>
      <c r="B220" s="237"/>
      <c r="C220" s="237"/>
      <c r="D220" s="266"/>
      <c r="E220" s="237"/>
      <c r="F220" s="237"/>
      <c r="G220" s="260"/>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row>
    <row r="221" spans="1:33" s="43" customFormat="1" ht="15" x14ac:dyDescent="0.25">
      <c r="A221" s="271" t="s">
        <v>86</v>
      </c>
      <c r="B221" s="271"/>
      <c r="C221" s="271"/>
      <c r="D221" s="271"/>
      <c r="E221" s="271"/>
      <c r="F221" s="271"/>
      <c r="G221" s="271"/>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row>
    <row r="222" spans="1:33" s="42" customFormat="1" ht="14.25" customHeight="1" x14ac:dyDescent="0.2">
      <c r="A222" s="269" t="s">
        <v>87</v>
      </c>
      <c r="B222" s="269"/>
      <c r="C222" s="269"/>
      <c r="D222" s="269"/>
      <c r="E222" s="269"/>
      <c r="F222" s="269"/>
      <c r="G222" s="269"/>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row>
    <row r="223" spans="1:33" s="42" customFormat="1" ht="14.25" customHeight="1" x14ac:dyDescent="0.2">
      <c r="A223" s="269" t="s">
        <v>88</v>
      </c>
      <c r="B223" s="269"/>
      <c r="C223" s="269"/>
      <c r="D223" s="269"/>
      <c r="E223" s="269"/>
      <c r="F223" s="269"/>
      <c r="G223" s="269"/>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row>
    <row r="224" spans="1:33" s="42" customFormat="1" ht="30.4" customHeight="1" x14ac:dyDescent="0.25">
      <c r="A224" s="244" t="s">
        <v>86</v>
      </c>
      <c r="B224" s="244"/>
      <c r="C224" s="244"/>
      <c r="D224" s="244" t="s">
        <v>89</v>
      </c>
      <c r="E224" s="244"/>
      <c r="F224" s="244" t="s">
        <v>90</v>
      </c>
      <c r="G224" s="244"/>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row>
    <row r="225" spans="1:33" s="42" customFormat="1" ht="46.15" customHeight="1" x14ac:dyDescent="0.2">
      <c r="A225" s="245" t="s">
        <v>91</v>
      </c>
      <c r="B225" s="245"/>
      <c r="C225" s="245"/>
      <c r="D225" s="246" t="s">
        <v>92</v>
      </c>
      <c r="E225" s="245"/>
      <c r="F225" s="245" t="s">
        <v>93</v>
      </c>
      <c r="G225" s="245"/>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row>
    <row r="226" spans="1:33" s="42" customFormat="1" ht="46.15" customHeight="1" x14ac:dyDescent="0.2">
      <c r="A226" s="245"/>
      <c r="B226" s="245"/>
      <c r="C226" s="245"/>
      <c r="D226" s="245"/>
      <c r="E226" s="245"/>
      <c r="F226" s="245"/>
      <c r="G226" s="245"/>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row>
    <row r="227" spans="1:33" s="42" customFormat="1" ht="65.45" customHeight="1" x14ac:dyDescent="0.2">
      <c r="A227" s="245"/>
      <c r="B227" s="245"/>
      <c r="C227" s="245"/>
      <c r="D227" s="245"/>
      <c r="E227" s="245"/>
      <c r="F227" s="245"/>
      <c r="G227" s="245"/>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row>
    <row r="228" spans="1:33" s="42" customFormat="1" ht="28.15" customHeight="1" x14ac:dyDescent="0.2">
      <c r="A228" s="247" t="s">
        <v>112</v>
      </c>
      <c r="B228" s="248"/>
      <c r="C228" s="248"/>
      <c r="D228" s="247" t="s">
        <v>115</v>
      </c>
      <c r="E228" s="248"/>
      <c r="F228" s="247" t="s">
        <v>116</v>
      </c>
      <c r="G228" s="248"/>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row>
    <row r="229" spans="1:33" s="42" customFormat="1" ht="28.15" customHeight="1" x14ac:dyDescent="0.2">
      <c r="A229" s="248"/>
      <c r="B229" s="248"/>
      <c r="C229" s="248"/>
      <c r="D229" s="248"/>
      <c r="E229" s="248"/>
      <c r="F229" s="248"/>
      <c r="G229" s="248"/>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row>
    <row r="230" spans="1:33" s="42" customFormat="1" ht="28.15" customHeight="1" x14ac:dyDescent="0.2">
      <c r="A230" s="248"/>
      <c r="B230" s="248"/>
      <c r="C230" s="248"/>
      <c r="D230" s="248"/>
      <c r="E230" s="248"/>
      <c r="F230" s="248"/>
      <c r="G230" s="248"/>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row>
    <row r="231" spans="1:33" s="42" customFormat="1" ht="28.15" customHeight="1" x14ac:dyDescent="0.2">
      <c r="A231" s="318"/>
      <c r="B231" s="318"/>
      <c r="C231" s="318"/>
      <c r="D231" s="318"/>
      <c r="E231" s="318"/>
      <c r="F231" s="318"/>
      <c r="G231" s="318"/>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row>
    <row r="232" spans="1:33" s="42" customFormat="1" ht="28.15" customHeight="1" x14ac:dyDescent="0.2">
      <c r="A232" s="318"/>
      <c r="B232" s="318"/>
      <c r="C232" s="318"/>
      <c r="D232" s="318"/>
      <c r="E232" s="318"/>
      <c r="F232" s="318"/>
      <c r="G232" s="318"/>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row>
    <row r="233" spans="1:33" s="42" customFormat="1" ht="28.15" customHeight="1" x14ac:dyDescent="0.2">
      <c r="A233" s="318"/>
      <c r="B233" s="318"/>
      <c r="C233" s="318"/>
      <c r="D233" s="318"/>
      <c r="E233" s="318"/>
      <c r="F233" s="318"/>
      <c r="G233" s="318"/>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row>
    <row r="234" spans="1:33" s="42" customFormat="1" ht="28.15" customHeight="1" x14ac:dyDescent="0.2">
      <c r="A234" s="319"/>
      <c r="B234" s="319"/>
      <c r="C234" s="319"/>
      <c r="D234" s="319"/>
      <c r="E234" s="319"/>
      <c r="F234" s="319"/>
      <c r="G234" s="319"/>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row>
    <row r="235" spans="1:33" s="42" customFormat="1" ht="28.15" customHeight="1" x14ac:dyDescent="0.2">
      <c r="A235" s="319"/>
      <c r="B235" s="319"/>
      <c r="C235" s="319"/>
      <c r="D235" s="319"/>
      <c r="E235" s="319"/>
      <c r="F235" s="319"/>
      <c r="G235" s="319"/>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row>
    <row r="236" spans="1:33" s="42" customFormat="1" ht="28.15" customHeight="1" x14ac:dyDescent="0.2">
      <c r="A236" s="319"/>
      <c r="B236" s="319"/>
      <c r="C236" s="319"/>
      <c r="D236" s="319"/>
      <c r="E236" s="319"/>
      <c r="F236" s="319"/>
      <c r="G236" s="319"/>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row>
    <row r="237" spans="1:33" s="44" customFormat="1" x14ac:dyDescent="0.2">
      <c r="A237" s="70"/>
      <c r="B237" s="70"/>
      <c r="C237" s="70"/>
      <c r="D237" s="70"/>
      <c r="E237" s="70"/>
      <c r="F237" s="70"/>
      <c r="G237" s="70"/>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row>
    <row r="238" spans="1:33" s="42" customFormat="1" x14ac:dyDescent="0.2">
      <c r="A238" s="236"/>
      <c r="B238" s="237"/>
      <c r="C238" s="237"/>
      <c r="D238" s="237"/>
      <c r="E238" s="237"/>
      <c r="F238" s="237"/>
      <c r="G238" s="260"/>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row>
    <row r="239" spans="1:33" s="42" customFormat="1" ht="15" customHeight="1" x14ac:dyDescent="0.2">
      <c r="A239" s="139" t="s">
        <v>65</v>
      </c>
      <c r="B239" s="66">
        <v>5</v>
      </c>
      <c r="C239" s="67"/>
      <c r="D239" s="224" t="s">
        <v>140</v>
      </c>
      <c r="E239" s="225"/>
      <c r="F239" s="226"/>
      <c r="G239" s="314"/>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row>
    <row r="240" spans="1:33" s="42" customFormat="1" x14ac:dyDescent="0.2">
      <c r="A240" s="227" t="s">
        <v>231</v>
      </c>
      <c r="B240" s="227"/>
      <c r="C240" s="227"/>
      <c r="D240" s="227"/>
      <c r="E240" s="228" t="s">
        <v>230</v>
      </c>
      <c r="F240" s="228" t="s">
        <v>136</v>
      </c>
      <c r="G240" s="228"/>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row>
    <row r="241" spans="1:33" s="42" customFormat="1" ht="25.15" customHeight="1" x14ac:dyDescent="0.2">
      <c r="A241" s="315"/>
      <c r="B241" s="315"/>
      <c r="C241" s="315"/>
      <c r="D241" s="315"/>
      <c r="E241" s="315"/>
      <c r="F241" s="315"/>
      <c r="G241" s="315"/>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row>
    <row r="242" spans="1:33" s="42" customFormat="1" ht="12.6" customHeight="1" x14ac:dyDescent="0.2">
      <c r="A242" s="261" t="s">
        <v>66</v>
      </c>
      <c r="B242" s="262" t="s">
        <v>58</v>
      </c>
      <c r="C242" s="262"/>
      <c r="D242" s="262"/>
      <c r="E242" s="262"/>
      <c r="F242" s="262"/>
      <c r="G242" s="262"/>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row>
    <row r="243" spans="1:33" s="42" customFormat="1" ht="12.6" customHeight="1" x14ac:dyDescent="0.2">
      <c r="A243" s="261"/>
      <c r="B243" s="262"/>
      <c r="C243" s="262"/>
      <c r="D243" s="262"/>
      <c r="E243" s="262"/>
      <c r="F243" s="262"/>
      <c r="G243" s="262"/>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row>
    <row r="244" spans="1:33" s="42" customFormat="1" ht="12.6" customHeight="1" x14ac:dyDescent="0.2">
      <c r="A244" s="261"/>
      <c r="B244" s="262"/>
      <c r="C244" s="262"/>
      <c r="D244" s="262"/>
      <c r="E244" s="262"/>
      <c r="F244" s="262"/>
      <c r="G244" s="262"/>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row>
    <row r="245" spans="1:33" s="42" customFormat="1" ht="34.15" customHeight="1" x14ac:dyDescent="0.2">
      <c r="A245" s="139" t="s">
        <v>141</v>
      </c>
      <c r="B245" s="320"/>
      <c r="C245" s="320"/>
      <c r="D245" s="320"/>
      <c r="E245" s="320"/>
      <c r="F245" s="320"/>
      <c r="G245" s="320"/>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row>
    <row r="246" spans="1:33" s="42" customFormat="1" ht="23.45" customHeight="1" x14ac:dyDescent="0.2">
      <c r="A246" s="261" t="s">
        <v>98</v>
      </c>
      <c r="B246" s="262" t="s">
        <v>292</v>
      </c>
      <c r="C246" s="262"/>
      <c r="D246" s="262"/>
      <c r="E246" s="262"/>
      <c r="F246" s="262"/>
      <c r="G246" s="262"/>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row>
    <row r="247" spans="1:33" s="42" customFormat="1" ht="23.45" customHeight="1" x14ac:dyDescent="0.2">
      <c r="A247" s="261"/>
      <c r="B247" s="262"/>
      <c r="C247" s="262"/>
      <c r="D247" s="262"/>
      <c r="E247" s="262"/>
      <c r="F247" s="262"/>
      <c r="G247" s="262"/>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row>
    <row r="248" spans="1:33" s="42" customFormat="1" ht="23.45" customHeight="1" x14ac:dyDescent="0.2">
      <c r="A248" s="261"/>
      <c r="B248" s="262"/>
      <c r="C248" s="262"/>
      <c r="D248" s="262"/>
      <c r="E248" s="262"/>
      <c r="F248" s="262"/>
      <c r="G248" s="262"/>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row>
    <row r="249" spans="1:33" s="42" customFormat="1" ht="12.75" customHeight="1" x14ac:dyDescent="0.2">
      <c r="A249" s="261" t="s">
        <v>70</v>
      </c>
      <c r="B249" s="262" t="s">
        <v>293</v>
      </c>
      <c r="C249" s="262"/>
      <c r="D249" s="262"/>
      <c r="E249" s="262"/>
      <c r="F249" s="261" t="s">
        <v>72</v>
      </c>
      <c r="G249" s="270" t="s">
        <v>117</v>
      </c>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row>
    <row r="250" spans="1:33" s="42" customFormat="1" ht="12.75" customHeight="1" x14ac:dyDescent="0.2">
      <c r="A250" s="261"/>
      <c r="B250" s="262"/>
      <c r="C250" s="262"/>
      <c r="D250" s="262"/>
      <c r="E250" s="262"/>
      <c r="F250" s="261"/>
      <c r="G250" s="270"/>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row>
    <row r="251" spans="1:33" s="42" customFormat="1" ht="12.75" customHeight="1" x14ac:dyDescent="0.2">
      <c r="A251" s="261"/>
      <c r="B251" s="262"/>
      <c r="C251" s="262"/>
      <c r="D251" s="262"/>
      <c r="E251" s="262"/>
      <c r="F251" s="261"/>
      <c r="G251" s="270"/>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row>
    <row r="252" spans="1:33" s="42" customFormat="1" ht="12.75" customHeight="1" x14ac:dyDescent="0.2">
      <c r="A252" s="261" t="s">
        <v>74</v>
      </c>
      <c r="B252" s="262" t="s">
        <v>118</v>
      </c>
      <c r="C252" s="262"/>
      <c r="D252" s="262"/>
      <c r="E252" s="262"/>
      <c r="F252" s="262"/>
      <c r="G252" s="262"/>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row>
    <row r="253" spans="1:33" s="42" customFormat="1" ht="12.75" customHeight="1" x14ac:dyDescent="0.2">
      <c r="A253" s="261"/>
      <c r="B253" s="262"/>
      <c r="C253" s="262"/>
      <c r="D253" s="262"/>
      <c r="E253" s="262"/>
      <c r="F253" s="262"/>
      <c r="G253" s="262"/>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row>
    <row r="254" spans="1:33" s="42" customFormat="1" ht="18" customHeight="1" x14ac:dyDescent="0.2">
      <c r="A254" s="261"/>
      <c r="B254" s="262"/>
      <c r="C254" s="262"/>
      <c r="D254" s="262"/>
      <c r="E254" s="262"/>
      <c r="F254" s="262"/>
      <c r="G254" s="262"/>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row>
    <row r="255" spans="1:33" s="42" customFormat="1" ht="12.75" customHeight="1" x14ac:dyDescent="0.2">
      <c r="A255" s="261" t="s">
        <v>76</v>
      </c>
      <c r="B255" s="262" t="s">
        <v>119</v>
      </c>
      <c r="C255" s="262"/>
      <c r="D255" s="262"/>
      <c r="E255" s="262"/>
      <c r="F255" s="262"/>
      <c r="G255" s="262"/>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row>
    <row r="256" spans="1:33" s="42" customFormat="1" ht="12.75" customHeight="1" x14ac:dyDescent="0.2">
      <c r="A256" s="261"/>
      <c r="B256" s="262"/>
      <c r="C256" s="262"/>
      <c r="D256" s="262"/>
      <c r="E256" s="262"/>
      <c r="F256" s="262"/>
      <c r="G256" s="262"/>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row>
    <row r="257" spans="1:70" s="42" customFormat="1" ht="12.75" customHeight="1" x14ac:dyDescent="0.2">
      <c r="A257" s="261"/>
      <c r="B257" s="262"/>
      <c r="C257" s="262"/>
      <c r="D257" s="262"/>
      <c r="E257" s="262"/>
      <c r="F257" s="262"/>
      <c r="G257" s="262"/>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row>
    <row r="258" spans="1:70" s="42" customFormat="1" ht="14.45" customHeight="1" x14ac:dyDescent="0.2">
      <c r="A258" s="139" t="s">
        <v>77</v>
      </c>
      <c r="B258" s="316"/>
      <c r="C258" s="316"/>
      <c r="D258" s="316"/>
      <c r="E258" s="316"/>
      <c r="F258" s="316"/>
      <c r="G258" s="31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row>
    <row r="259" spans="1:70" s="42" customFormat="1" ht="15" x14ac:dyDescent="0.2">
      <c r="A259" s="229"/>
      <c r="B259" s="230"/>
      <c r="C259" s="230"/>
      <c r="D259" s="230"/>
      <c r="E259" s="230"/>
      <c r="F259" s="230"/>
      <c r="G259" s="231"/>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row>
    <row r="260" spans="1:70" s="23" customFormat="1" ht="24.75" customHeight="1" x14ac:dyDescent="0.2">
      <c r="A260" s="268" t="s">
        <v>137</v>
      </c>
      <c r="B260" s="268"/>
      <c r="C260" s="268"/>
      <c r="D260" s="268"/>
      <c r="E260" s="268"/>
      <c r="F260" s="268"/>
      <c r="G260" s="268"/>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row>
    <row r="261" spans="1:70" s="22" customFormat="1" ht="16.5" customHeight="1" x14ac:dyDescent="0.2">
      <c r="A261" s="306"/>
      <c r="B261" s="306"/>
      <c r="C261" s="306"/>
      <c r="D261" s="306"/>
      <c r="E261" s="306"/>
      <c r="F261" s="306"/>
      <c r="G261" s="306"/>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row>
    <row r="262" spans="1:70" s="22" customFormat="1" ht="24.75" customHeight="1" x14ac:dyDescent="0.2">
      <c r="A262" s="268" t="s">
        <v>138</v>
      </c>
      <c r="B262" s="268"/>
      <c r="C262" s="268"/>
      <c r="D262" s="268"/>
      <c r="E262" s="268"/>
      <c r="F262" s="268"/>
      <c r="G262" s="268"/>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1:70" s="22" customFormat="1" ht="16.5" customHeight="1" x14ac:dyDescent="0.2">
      <c r="A263" s="306"/>
      <c r="B263" s="306"/>
      <c r="C263" s="306"/>
      <c r="D263" s="306"/>
      <c r="E263" s="306"/>
      <c r="F263" s="306"/>
      <c r="G263" s="306"/>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1:70" s="23" customFormat="1" ht="15" customHeight="1" x14ac:dyDescent="0.2">
      <c r="A264" s="267" t="s">
        <v>139</v>
      </c>
      <c r="B264" s="267"/>
      <c r="C264" s="267"/>
      <c r="D264" s="267"/>
      <c r="E264" s="267"/>
      <c r="F264" s="267"/>
      <c r="G264" s="267"/>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s="22" customFormat="1" ht="16.5" customHeight="1" x14ac:dyDescent="0.2">
      <c r="A265" s="317"/>
      <c r="B265" s="317"/>
      <c r="C265" s="317"/>
      <c r="D265" s="317"/>
      <c r="E265" s="317"/>
      <c r="F265" s="317"/>
      <c r="G265" s="317"/>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s="42" customFormat="1" x14ac:dyDescent="0.2">
      <c r="A266" s="232"/>
      <c r="B266" s="233"/>
      <c r="C266" s="233"/>
      <c r="D266" s="234"/>
      <c r="E266" s="233"/>
      <c r="F266" s="233"/>
      <c r="G266" s="235"/>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row>
    <row r="267" spans="1:70" s="42" customFormat="1" ht="15" customHeight="1" x14ac:dyDescent="0.25">
      <c r="A267" s="263" t="s">
        <v>125</v>
      </c>
      <c r="B267" s="263"/>
      <c r="C267" s="76" t="s">
        <v>229</v>
      </c>
      <c r="D267" s="73"/>
      <c r="E267" s="238" t="s">
        <v>78</v>
      </c>
      <c r="F267" s="239"/>
      <c r="G267" s="240"/>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row>
    <row r="268" spans="1:70" s="42" customFormat="1" x14ac:dyDescent="0.2">
      <c r="A268" s="236"/>
      <c r="B268" s="237"/>
      <c r="C268" s="237"/>
      <c r="D268" s="74"/>
      <c r="E268" s="71" t="s">
        <v>79</v>
      </c>
      <c r="F268" s="243" t="s">
        <v>28</v>
      </c>
      <c r="G268" s="243"/>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row>
    <row r="269" spans="1:70" s="42" customFormat="1" ht="15" x14ac:dyDescent="0.25">
      <c r="A269" s="238" t="s">
        <v>57</v>
      </c>
      <c r="B269" s="239"/>
      <c r="C269" s="240"/>
      <c r="D269" s="74"/>
      <c r="E269" s="71" t="s">
        <v>80</v>
      </c>
      <c r="F269" s="243"/>
      <c r="G269" s="243"/>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row>
    <row r="270" spans="1:70" s="42" customFormat="1" x14ac:dyDescent="0.2">
      <c r="A270" s="68" t="s">
        <v>79</v>
      </c>
      <c r="B270" s="243" t="s">
        <v>58</v>
      </c>
      <c r="C270" s="242"/>
      <c r="D270" s="74"/>
      <c r="E270" s="71" t="s">
        <v>81</v>
      </c>
      <c r="F270" s="243"/>
      <c r="G270" s="243"/>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row>
    <row r="271" spans="1:70" s="42" customFormat="1" ht="15" customHeight="1" x14ac:dyDescent="0.2">
      <c r="A271" s="68" t="s">
        <v>80</v>
      </c>
      <c r="B271" s="243"/>
      <c r="C271" s="242"/>
      <c r="D271" s="74"/>
      <c r="E271" s="237"/>
      <c r="F271" s="237"/>
      <c r="G271" s="260"/>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row>
    <row r="272" spans="1:70" s="42" customFormat="1" ht="30" customHeight="1" x14ac:dyDescent="0.25">
      <c r="A272" s="68" t="s">
        <v>81</v>
      </c>
      <c r="B272" s="243"/>
      <c r="C272" s="242"/>
      <c r="D272" s="74"/>
      <c r="E272" s="238" t="s">
        <v>82</v>
      </c>
      <c r="F272" s="239"/>
      <c r="G272" s="240"/>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row>
    <row r="273" spans="1:33" s="42" customFormat="1" x14ac:dyDescent="0.2">
      <c r="A273" s="264"/>
      <c r="B273" s="265"/>
      <c r="C273" s="265"/>
      <c r="D273" s="74"/>
      <c r="E273" s="72">
        <v>1</v>
      </c>
      <c r="F273" s="243" t="s">
        <v>36</v>
      </c>
      <c r="G273" s="243"/>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row>
    <row r="274" spans="1:33" s="42" customFormat="1" ht="15" x14ac:dyDescent="0.25">
      <c r="A274" s="238" t="s">
        <v>83</v>
      </c>
      <c r="B274" s="239"/>
      <c r="C274" s="240"/>
      <c r="D274" s="74"/>
      <c r="E274" s="72">
        <v>2</v>
      </c>
      <c r="F274" s="243"/>
      <c r="G274" s="243"/>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row>
    <row r="275" spans="1:33" s="42" customFormat="1" ht="12.75" customHeight="1" x14ac:dyDescent="0.2">
      <c r="A275" s="69">
        <v>1</v>
      </c>
      <c r="B275" s="243" t="s">
        <v>84</v>
      </c>
      <c r="C275" s="242"/>
      <c r="D275" s="74"/>
      <c r="E275" s="72">
        <v>3</v>
      </c>
      <c r="F275" s="243"/>
      <c r="G275" s="243"/>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row>
    <row r="276" spans="1:33" s="42" customFormat="1" x14ac:dyDescent="0.2">
      <c r="A276" s="69">
        <v>2</v>
      </c>
      <c r="B276" s="243"/>
      <c r="C276" s="242"/>
      <c r="D276" s="74"/>
      <c r="E276" s="72">
        <v>4</v>
      </c>
      <c r="F276" s="243"/>
      <c r="G276" s="243"/>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row>
    <row r="277" spans="1:33" s="42" customFormat="1" ht="14.45" customHeight="1" x14ac:dyDescent="0.2">
      <c r="A277" s="69">
        <v>3</v>
      </c>
      <c r="B277" s="241"/>
      <c r="C277" s="242"/>
      <c r="D277" s="75"/>
      <c r="E277" s="72">
        <v>5</v>
      </c>
      <c r="F277" s="243"/>
      <c r="G277" s="243"/>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row>
    <row r="278" spans="1:33" s="42" customFormat="1" x14ac:dyDescent="0.2">
      <c r="A278" s="236"/>
      <c r="B278" s="237"/>
      <c r="C278" s="237"/>
      <c r="D278" s="266"/>
      <c r="E278" s="237"/>
      <c r="F278" s="237"/>
      <c r="G278" s="260"/>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row>
    <row r="279" spans="1:33" s="43" customFormat="1" ht="15" x14ac:dyDescent="0.25">
      <c r="A279" s="271" t="s">
        <v>86</v>
      </c>
      <c r="B279" s="271"/>
      <c r="C279" s="271"/>
      <c r="D279" s="271"/>
      <c r="E279" s="271"/>
      <c r="F279" s="271"/>
      <c r="G279" s="271"/>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row>
    <row r="280" spans="1:33" s="42" customFormat="1" ht="14.25" customHeight="1" x14ac:dyDescent="0.2">
      <c r="A280" s="269" t="s">
        <v>87</v>
      </c>
      <c r="B280" s="269"/>
      <c r="C280" s="269"/>
      <c r="D280" s="269"/>
      <c r="E280" s="269"/>
      <c r="F280" s="269"/>
      <c r="G280" s="269"/>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row>
    <row r="281" spans="1:33" s="42" customFormat="1" ht="14.25" customHeight="1" x14ac:dyDescent="0.2">
      <c r="A281" s="269" t="s">
        <v>88</v>
      </c>
      <c r="B281" s="269"/>
      <c r="C281" s="269"/>
      <c r="D281" s="269"/>
      <c r="E281" s="269"/>
      <c r="F281" s="269"/>
      <c r="G281" s="269"/>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row>
    <row r="282" spans="1:33" s="42" customFormat="1" ht="30.4" customHeight="1" x14ac:dyDescent="0.25">
      <c r="A282" s="244" t="s">
        <v>86</v>
      </c>
      <c r="B282" s="244"/>
      <c r="C282" s="244"/>
      <c r="D282" s="244" t="s">
        <v>89</v>
      </c>
      <c r="E282" s="244"/>
      <c r="F282" s="244" t="s">
        <v>90</v>
      </c>
      <c r="G282" s="244"/>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row>
    <row r="283" spans="1:33" s="42" customFormat="1" ht="46.15" customHeight="1" x14ac:dyDescent="0.2">
      <c r="A283" s="245" t="s">
        <v>91</v>
      </c>
      <c r="B283" s="245"/>
      <c r="C283" s="245"/>
      <c r="D283" s="246" t="s">
        <v>92</v>
      </c>
      <c r="E283" s="245"/>
      <c r="F283" s="245" t="s">
        <v>93</v>
      </c>
      <c r="G283" s="245"/>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row>
    <row r="284" spans="1:33" s="42" customFormat="1" ht="46.15" customHeight="1" x14ac:dyDescent="0.2">
      <c r="A284" s="245"/>
      <c r="B284" s="245"/>
      <c r="C284" s="245"/>
      <c r="D284" s="245"/>
      <c r="E284" s="245"/>
      <c r="F284" s="245"/>
      <c r="G284" s="245"/>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row>
    <row r="285" spans="1:33" s="42" customFormat="1" ht="65.45" customHeight="1" x14ac:dyDescent="0.2">
      <c r="A285" s="245"/>
      <c r="B285" s="245"/>
      <c r="C285" s="245"/>
      <c r="D285" s="245"/>
      <c r="E285" s="245"/>
      <c r="F285" s="245"/>
      <c r="G285" s="245"/>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row>
    <row r="286" spans="1:33" s="42" customFormat="1" ht="28.15" customHeight="1" x14ac:dyDescent="0.2">
      <c r="A286" s="247" t="s">
        <v>118</v>
      </c>
      <c r="B286" s="248"/>
      <c r="C286" s="248"/>
      <c r="D286" s="247" t="s">
        <v>120</v>
      </c>
      <c r="E286" s="248"/>
      <c r="F286" s="247" t="s">
        <v>121</v>
      </c>
      <c r="G286" s="248"/>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row>
    <row r="287" spans="1:33" s="42" customFormat="1" ht="28.15" customHeight="1" x14ac:dyDescent="0.2">
      <c r="A287" s="248"/>
      <c r="B287" s="248"/>
      <c r="C287" s="248"/>
      <c r="D287" s="248"/>
      <c r="E287" s="248"/>
      <c r="F287" s="248"/>
      <c r="G287" s="248"/>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row>
    <row r="288" spans="1:33" s="42" customFormat="1" ht="28.15" customHeight="1" x14ac:dyDescent="0.2">
      <c r="A288" s="248"/>
      <c r="B288" s="248"/>
      <c r="C288" s="248"/>
      <c r="D288" s="248"/>
      <c r="E288" s="248"/>
      <c r="F288" s="248"/>
      <c r="G288" s="248"/>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row>
    <row r="289" spans="1:33" s="42" customFormat="1" ht="28.15" customHeight="1" x14ac:dyDescent="0.2">
      <c r="A289" s="318"/>
      <c r="B289" s="318"/>
      <c r="C289" s="318"/>
      <c r="D289" s="318"/>
      <c r="E289" s="318"/>
      <c r="F289" s="318"/>
      <c r="G289" s="318"/>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row>
    <row r="290" spans="1:33" s="42" customFormat="1" ht="28.15" customHeight="1" x14ac:dyDescent="0.2">
      <c r="A290" s="318"/>
      <c r="B290" s="318"/>
      <c r="C290" s="318"/>
      <c r="D290" s="318"/>
      <c r="E290" s="318"/>
      <c r="F290" s="318"/>
      <c r="G290" s="318"/>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row>
    <row r="291" spans="1:33" s="42" customFormat="1" ht="28.15" customHeight="1" x14ac:dyDescent="0.2">
      <c r="A291" s="318"/>
      <c r="B291" s="318"/>
      <c r="C291" s="318"/>
      <c r="D291" s="318"/>
      <c r="E291" s="318"/>
      <c r="F291" s="318"/>
      <c r="G291" s="318"/>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row>
    <row r="292" spans="1:33" s="42" customFormat="1" ht="28.15" customHeight="1" x14ac:dyDescent="0.2">
      <c r="A292" s="319"/>
      <c r="B292" s="319"/>
      <c r="C292" s="319"/>
      <c r="D292" s="319"/>
      <c r="E292" s="319"/>
      <c r="F292" s="319"/>
      <c r="G292" s="319"/>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row>
    <row r="293" spans="1:33" s="42" customFormat="1" ht="28.15" customHeight="1" x14ac:dyDescent="0.2">
      <c r="A293" s="319"/>
      <c r="B293" s="319"/>
      <c r="C293" s="319"/>
      <c r="D293" s="319"/>
      <c r="E293" s="319"/>
      <c r="F293" s="319"/>
      <c r="G293" s="319"/>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row>
    <row r="294" spans="1:33" s="42" customFormat="1" ht="28.15" customHeight="1" x14ac:dyDescent="0.2">
      <c r="A294" s="319"/>
      <c r="B294" s="319"/>
      <c r="C294" s="319"/>
      <c r="D294" s="319"/>
      <c r="E294" s="319"/>
      <c r="F294" s="319"/>
      <c r="G294" s="319"/>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row>
    <row r="295" spans="1:33" s="44" customFormat="1" x14ac:dyDescent="0.2">
      <c r="A295" s="70"/>
      <c r="B295" s="70"/>
      <c r="C295" s="70"/>
      <c r="D295" s="70"/>
      <c r="E295" s="70"/>
      <c r="F295" s="70"/>
      <c r="G295" s="70"/>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row>
    <row r="296" spans="1:33" s="42" customFormat="1" x14ac:dyDescent="0.2">
      <c r="A296" s="236"/>
      <c r="B296" s="237"/>
      <c r="C296" s="237"/>
      <c r="D296" s="237"/>
      <c r="E296" s="237"/>
      <c r="F296" s="237"/>
      <c r="G296" s="260"/>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row>
    <row r="297" spans="1:33" s="42" customFormat="1" ht="15" customHeight="1" x14ac:dyDescent="0.2">
      <c r="A297" s="139" t="s">
        <v>65</v>
      </c>
      <c r="B297" s="66">
        <v>6</v>
      </c>
      <c r="C297" s="67"/>
      <c r="D297" s="224" t="s">
        <v>140</v>
      </c>
      <c r="E297" s="225"/>
      <c r="F297" s="226"/>
      <c r="G297" s="314"/>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row>
    <row r="298" spans="1:33" s="42" customFormat="1" x14ac:dyDescent="0.2">
      <c r="A298" s="227" t="s">
        <v>135</v>
      </c>
      <c r="B298" s="227"/>
      <c r="C298" s="227"/>
      <c r="D298" s="227"/>
      <c r="E298" s="228" t="s">
        <v>230</v>
      </c>
      <c r="F298" s="228" t="s">
        <v>136</v>
      </c>
      <c r="G298" s="228"/>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row>
    <row r="299" spans="1:33" s="42" customFormat="1" ht="25.15" customHeight="1" x14ac:dyDescent="0.2">
      <c r="A299" s="315"/>
      <c r="B299" s="315"/>
      <c r="C299" s="315"/>
      <c r="D299" s="315"/>
      <c r="E299" s="315"/>
      <c r="F299" s="315"/>
      <c r="G299" s="315"/>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row>
    <row r="300" spans="1:33" s="42" customFormat="1" ht="12.6" customHeight="1" x14ac:dyDescent="0.2">
      <c r="A300" s="261" t="s">
        <v>66</v>
      </c>
      <c r="B300" s="262" t="s">
        <v>122</v>
      </c>
      <c r="C300" s="262"/>
      <c r="D300" s="262"/>
      <c r="E300" s="262"/>
      <c r="F300" s="262"/>
      <c r="G300" s="262"/>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row>
    <row r="301" spans="1:33" s="42" customFormat="1" ht="12.6" customHeight="1" x14ac:dyDescent="0.2">
      <c r="A301" s="261"/>
      <c r="B301" s="262"/>
      <c r="C301" s="262"/>
      <c r="D301" s="262"/>
      <c r="E301" s="262"/>
      <c r="F301" s="262"/>
      <c r="G301" s="262"/>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row>
    <row r="302" spans="1:33" s="42" customFormat="1" ht="12.6" customHeight="1" x14ac:dyDescent="0.2">
      <c r="A302" s="261"/>
      <c r="B302" s="262"/>
      <c r="C302" s="262"/>
      <c r="D302" s="262"/>
      <c r="E302" s="262"/>
      <c r="F302" s="262"/>
      <c r="G302" s="262"/>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row>
    <row r="303" spans="1:33" s="42" customFormat="1" ht="34.15" customHeight="1" x14ac:dyDescent="0.2">
      <c r="A303" s="139" t="s">
        <v>141</v>
      </c>
      <c r="B303" s="320"/>
      <c r="C303" s="320"/>
      <c r="D303" s="320"/>
      <c r="E303" s="320"/>
      <c r="F303" s="320"/>
      <c r="G303" s="320"/>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row>
    <row r="304" spans="1:33" s="42" customFormat="1" ht="23.45" customHeight="1" x14ac:dyDescent="0.2">
      <c r="A304" s="261" t="s">
        <v>68</v>
      </c>
      <c r="B304" s="262" t="s">
        <v>123</v>
      </c>
      <c r="C304" s="262"/>
      <c r="D304" s="262"/>
      <c r="E304" s="262"/>
      <c r="F304" s="262"/>
      <c r="G304" s="262"/>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row>
    <row r="305" spans="1:70" s="42" customFormat="1" ht="23.45" customHeight="1" x14ac:dyDescent="0.2">
      <c r="A305" s="261"/>
      <c r="B305" s="262"/>
      <c r="C305" s="262"/>
      <c r="D305" s="262"/>
      <c r="E305" s="262"/>
      <c r="F305" s="262"/>
      <c r="G305" s="262"/>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row>
    <row r="306" spans="1:70" s="42" customFormat="1" ht="23.45" customHeight="1" x14ac:dyDescent="0.2">
      <c r="A306" s="261"/>
      <c r="B306" s="262"/>
      <c r="C306" s="262"/>
      <c r="D306" s="262"/>
      <c r="E306" s="262"/>
      <c r="F306" s="262"/>
      <c r="G306" s="262"/>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row>
    <row r="307" spans="1:70" s="42" customFormat="1" ht="12.75" customHeight="1" x14ac:dyDescent="0.2">
      <c r="A307" s="261" t="s">
        <v>70</v>
      </c>
      <c r="B307" s="262" t="s">
        <v>294</v>
      </c>
      <c r="C307" s="262"/>
      <c r="D307" s="262"/>
      <c r="E307" s="262"/>
      <c r="F307" s="261" t="s">
        <v>72</v>
      </c>
      <c r="G307" s="270" t="s">
        <v>73</v>
      </c>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row>
    <row r="308" spans="1:70" s="42" customFormat="1" ht="12.75" customHeight="1" x14ac:dyDescent="0.2">
      <c r="A308" s="261"/>
      <c r="B308" s="262"/>
      <c r="C308" s="262"/>
      <c r="D308" s="262"/>
      <c r="E308" s="262"/>
      <c r="F308" s="261"/>
      <c r="G308" s="270"/>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row>
    <row r="309" spans="1:70" s="42" customFormat="1" ht="12.75" customHeight="1" x14ac:dyDescent="0.2">
      <c r="A309" s="261"/>
      <c r="B309" s="262"/>
      <c r="C309" s="262"/>
      <c r="D309" s="262"/>
      <c r="E309" s="262"/>
      <c r="F309" s="261"/>
      <c r="G309" s="270"/>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row>
    <row r="310" spans="1:70" s="42" customFormat="1" ht="12.75" customHeight="1" x14ac:dyDescent="0.2">
      <c r="A310" s="261" t="s">
        <v>74</v>
      </c>
      <c r="B310" s="262" t="s">
        <v>124</v>
      </c>
      <c r="C310" s="262"/>
      <c r="D310" s="262"/>
      <c r="E310" s="262"/>
      <c r="F310" s="262"/>
      <c r="G310" s="262"/>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row>
    <row r="311" spans="1:70" s="42" customFormat="1" ht="12.75" customHeight="1" x14ac:dyDescent="0.2">
      <c r="A311" s="261"/>
      <c r="B311" s="262"/>
      <c r="C311" s="262"/>
      <c r="D311" s="262"/>
      <c r="E311" s="262"/>
      <c r="F311" s="262"/>
      <c r="G311" s="262"/>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row>
    <row r="312" spans="1:70" s="42" customFormat="1" ht="18" customHeight="1" x14ac:dyDescent="0.2">
      <c r="A312" s="261"/>
      <c r="B312" s="262"/>
      <c r="C312" s="262"/>
      <c r="D312" s="262"/>
      <c r="E312" s="262"/>
      <c r="F312" s="262"/>
      <c r="G312" s="262"/>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row>
    <row r="313" spans="1:70" s="42" customFormat="1" ht="12.75" customHeight="1" x14ac:dyDescent="0.2">
      <c r="A313" s="261" t="s">
        <v>76</v>
      </c>
      <c r="B313" s="262" t="s">
        <v>295</v>
      </c>
      <c r="C313" s="262"/>
      <c r="D313" s="262"/>
      <c r="E313" s="262"/>
      <c r="F313" s="262"/>
      <c r="G313" s="262"/>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row>
    <row r="314" spans="1:70" s="42" customFormat="1" ht="12.75" customHeight="1" x14ac:dyDescent="0.2">
      <c r="A314" s="261"/>
      <c r="B314" s="262"/>
      <c r="C314" s="262"/>
      <c r="D314" s="262"/>
      <c r="E314" s="262"/>
      <c r="F314" s="262"/>
      <c r="G314" s="262"/>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row>
    <row r="315" spans="1:70" s="42" customFormat="1" ht="12.75" customHeight="1" x14ac:dyDescent="0.2">
      <c r="A315" s="261"/>
      <c r="B315" s="262"/>
      <c r="C315" s="262"/>
      <c r="D315" s="262"/>
      <c r="E315" s="262"/>
      <c r="F315" s="262"/>
      <c r="G315" s="262"/>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row>
    <row r="316" spans="1:70" s="42" customFormat="1" ht="14.45" customHeight="1" x14ac:dyDescent="0.2">
      <c r="A316" s="139" t="s">
        <v>77</v>
      </c>
      <c r="B316" s="316"/>
      <c r="C316" s="316"/>
      <c r="D316" s="316"/>
      <c r="E316" s="316"/>
      <c r="F316" s="316"/>
      <c r="G316" s="31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row>
    <row r="317" spans="1:70" s="42" customFormat="1" ht="15" x14ac:dyDescent="0.2">
      <c r="A317" s="229"/>
      <c r="B317" s="230"/>
      <c r="C317" s="230"/>
      <c r="D317" s="230"/>
      <c r="E317" s="230"/>
      <c r="F317" s="230"/>
      <c r="G317" s="231"/>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row>
    <row r="318" spans="1:70" s="23" customFormat="1" ht="24.75" customHeight="1" x14ac:dyDescent="0.2">
      <c r="A318" s="268" t="s">
        <v>137</v>
      </c>
      <c r="B318" s="268"/>
      <c r="C318" s="268"/>
      <c r="D318" s="268"/>
      <c r="E318" s="268"/>
      <c r="F318" s="268"/>
      <c r="G318" s="268"/>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row>
    <row r="319" spans="1:70" s="23" customFormat="1" ht="24.75" customHeight="1" x14ac:dyDescent="0.2">
      <c r="A319" s="306"/>
      <c r="B319" s="306"/>
      <c r="C319" s="306"/>
      <c r="D319" s="306"/>
      <c r="E319" s="306"/>
      <c r="F319" s="306"/>
      <c r="G319" s="306"/>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row>
    <row r="320" spans="1:70" s="22" customFormat="1" ht="16.5" customHeight="1" x14ac:dyDescent="0.2">
      <c r="A320" s="268" t="s">
        <v>138</v>
      </c>
      <c r="B320" s="268"/>
      <c r="C320" s="268"/>
      <c r="D320" s="268"/>
      <c r="E320" s="268"/>
      <c r="F320" s="268"/>
      <c r="G320" s="268"/>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row>
    <row r="321" spans="1:70" s="22" customFormat="1" ht="24.75" customHeight="1" x14ac:dyDescent="0.2">
      <c r="A321" s="306"/>
      <c r="B321" s="306"/>
      <c r="C321" s="306"/>
      <c r="D321" s="306"/>
      <c r="E321" s="306"/>
      <c r="F321" s="306"/>
      <c r="G321" s="306"/>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row>
    <row r="322" spans="1:70" s="22" customFormat="1" ht="16.5" customHeight="1" x14ac:dyDescent="0.2">
      <c r="A322" s="267" t="s">
        <v>139</v>
      </c>
      <c r="B322" s="267"/>
      <c r="C322" s="267"/>
      <c r="D322" s="267"/>
      <c r="E322" s="267"/>
      <c r="F322" s="267"/>
      <c r="G322" s="267"/>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row>
    <row r="323" spans="1:70" s="23" customFormat="1" ht="15" customHeight="1" x14ac:dyDescent="0.2">
      <c r="A323" s="317"/>
      <c r="B323" s="317"/>
      <c r="C323" s="317"/>
      <c r="D323" s="317"/>
      <c r="E323" s="317"/>
      <c r="F323" s="317"/>
      <c r="G323" s="317"/>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row>
    <row r="324" spans="1:70" s="42" customFormat="1" x14ac:dyDescent="0.2">
      <c r="A324" s="232"/>
      <c r="B324" s="233"/>
      <c r="C324" s="233"/>
      <c r="D324" s="234"/>
      <c r="E324" s="233"/>
      <c r="F324" s="233"/>
      <c r="G324" s="235"/>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row>
    <row r="325" spans="1:70" s="42" customFormat="1" ht="15" customHeight="1" x14ac:dyDescent="0.25">
      <c r="A325" s="263" t="s">
        <v>125</v>
      </c>
      <c r="B325" s="263"/>
      <c r="C325" s="76" t="s">
        <v>229</v>
      </c>
      <c r="D325" s="73"/>
      <c r="E325" s="238" t="s">
        <v>78</v>
      </c>
      <c r="F325" s="239"/>
      <c r="G325" s="240"/>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row>
    <row r="326" spans="1:70" s="42" customFormat="1" x14ac:dyDescent="0.2">
      <c r="A326" s="236"/>
      <c r="B326" s="237"/>
      <c r="C326" s="237"/>
      <c r="D326" s="74"/>
      <c r="E326" s="71" t="s">
        <v>79</v>
      </c>
      <c r="F326" s="243" t="s">
        <v>28</v>
      </c>
      <c r="G326" s="243"/>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row>
    <row r="327" spans="1:70" s="42" customFormat="1" ht="15" x14ac:dyDescent="0.25">
      <c r="A327" s="238" t="s">
        <v>57</v>
      </c>
      <c r="B327" s="239"/>
      <c r="C327" s="240"/>
      <c r="D327" s="74"/>
      <c r="E327" s="71" t="s">
        <v>80</v>
      </c>
      <c r="F327" s="243"/>
      <c r="G327" s="243"/>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row>
    <row r="328" spans="1:70" s="42" customFormat="1" x14ac:dyDescent="0.2">
      <c r="A328" s="68" t="s">
        <v>79</v>
      </c>
      <c r="B328" s="243" t="s">
        <v>52</v>
      </c>
      <c r="C328" s="242"/>
      <c r="D328" s="74"/>
      <c r="E328" s="71" t="s">
        <v>81</v>
      </c>
      <c r="F328" s="243"/>
      <c r="G328" s="243"/>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row>
    <row r="329" spans="1:70" s="42" customFormat="1" ht="15" customHeight="1" x14ac:dyDescent="0.2">
      <c r="A329" s="68" t="s">
        <v>80</v>
      </c>
      <c r="B329" s="243"/>
      <c r="C329" s="242"/>
      <c r="D329" s="74"/>
      <c r="E329" s="237"/>
      <c r="F329" s="237"/>
      <c r="G329" s="260"/>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row>
    <row r="330" spans="1:70" s="42" customFormat="1" ht="30" customHeight="1" x14ac:dyDescent="0.25">
      <c r="A330" s="68" t="s">
        <v>81</v>
      </c>
      <c r="B330" s="243"/>
      <c r="C330" s="242"/>
      <c r="D330" s="74"/>
      <c r="E330" s="238" t="s">
        <v>82</v>
      </c>
      <c r="F330" s="239"/>
      <c r="G330" s="240"/>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row>
    <row r="331" spans="1:70" s="42" customFormat="1" ht="12.75" customHeight="1" x14ac:dyDescent="0.2">
      <c r="A331" s="264"/>
      <c r="B331" s="265"/>
      <c r="C331" s="265"/>
      <c r="D331" s="74"/>
      <c r="E331" s="72">
        <v>1</v>
      </c>
      <c r="F331" s="243" t="s">
        <v>43</v>
      </c>
      <c r="G331" s="243"/>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row>
    <row r="332" spans="1:70" s="42" customFormat="1" ht="15" x14ac:dyDescent="0.25">
      <c r="A332" s="238" t="s">
        <v>83</v>
      </c>
      <c r="B332" s="239"/>
      <c r="C332" s="240"/>
      <c r="D332" s="74"/>
      <c r="E332" s="72">
        <v>2</v>
      </c>
      <c r="F332" s="243"/>
      <c r="G332" s="243"/>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row>
    <row r="333" spans="1:70" s="42" customFormat="1" ht="12.75" customHeight="1" x14ac:dyDescent="0.2">
      <c r="A333" s="69">
        <v>1</v>
      </c>
      <c r="B333" s="243" t="s">
        <v>101</v>
      </c>
      <c r="C333" s="242"/>
      <c r="D333" s="74"/>
      <c r="E333" s="72">
        <v>3</v>
      </c>
      <c r="F333" s="243"/>
      <c r="G333" s="243"/>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row>
    <row r="334" spans="1:70" s="42" customFormat="1" ht="12.75" customHeight="1" x14ac:dyDescent="0.2">
      <c r="A334" s="69">
        <v>2</v>
      </c>
      <c r="B334" s="243" t="s">
        <v>100</v>
      </c>
      <c r="C334" s="242"/>
      <c r="D334" s="74"/>
      <c r="E334" s="72">
        <v>4</v>
      </c>
      <c r="F334" s="243"/>
      <c r="G334" s="243"/>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row>
    <row r="335" spans="1:70" s="42" customFormat="1" ht="14.45" customHeight="1" x14ac:dyDescent="0.2">
      <c r="A335" s="69">
        <v>3</v>
      </c>
      <c r="B335" s="241"/>
      <c r="C335" s="242"/>
      <c r="D335" s="75"/>
      <c r="E335" s="72">
        <v>5</v>
      </c>
      <c r="F335" s="243"/>
      <c r="G335" s="243"/>
      <c r="H335" s="46"/>
      <c r="I335" s="46"/>
      <c r="J335" s="46" t="s">
        <v>175</v>
      </c>
      <c r="K335" s="46" t="s">
        <v>200</v>
      </c>
      <c r="L335" s="46" t="s">
        <v>202</v>
      </c>
      <c r="M335" s="46" t="s">
        <v>203</v>
      </c>
      <c r="N335" s="46"/>
      <c r="O335" s="46"/>
      <c r="P335" s="46"/>
      <c r="Q335" s="46"/>
      <c r="R335" s="46"/>
      <c r="S335" s="46"/>
      <c r="T335" s="46"/>
      <c r="U335" s="46"/>
      <c r="V335" s="46"/>
      <c r="W335" s="46"/>
      <c r="X335" s="46"/>
      <c r="Y335" s="46"/>
      <c r="Z335" s="46"/>
      <c r="AA335" s="46"/>
      <c r="AB335" s="46"/>
      <c r="AC335" s="46"/>
      <c r="AD335" s="46"/>
      <c r="AE335" s="46"/>
      <c r="AF335" s="46"/>
      <c r="AG335" s="46"/>
    </row>
    <row r="336" spans="1:70" s="42" customFormat="1" x14ac:dyDescent="0.2">
      <c r="A336" s="236"/>
      <c r="B336" s="237"/>
      <c r="C336" s="237"/>
      <c r="D336" s="266"/>
      <c r="E336" s="237"/>
      <c r="F336" s="237"/>
      <c r="G336" s="260"/>
      <c r="H336" s="46"/>
      <c r="I336" s="46"/>
      <c r="J336" s="46" t="s">
        <v>176</v>
      </c>
      <c r="K336" s="46" t="s">
        <v>201</v>
      </c>
      <c r="L336" s="46" t="s">
        <v>27</v>
      </c>
      <c r="M336" s="46" t="s">
        <v>204</v>
      </c>
      <c r="N336" s="46"/>
      <c r="O336" s="46"/>
      <c r="P336" s="46"/>
      <c r="Q336" s="46"/>
      <c r="R336" s="46"/>
      <c r="S336" s="46"/>
      <c r="T336" s="46"/>
      <c r="U336" s="46"/>
      <c r="V336" s="46"/>
      <c r="W336" s="46"/>
      <c r="X336" s="46"/>
      <c r="Y336" s="46"/>
      <c r="Z336" s="46"/>
      <c r="AA336" s="46"/>
      <c r="AB336" s="46"/>
      <c r="AC336" s="46"/>
      <c r="AD336" s="46"/>
      <c r="AE336" s="46"/>
      <c r="AF336" s="46"/>
      <c r="AG336" s="46"/>
    </row>
    <row r="337" spans="1:33" s="43" customFormat="1" ht="15" x14ac:dyDescent="0.25">
      <c r="A337" s="271" t="s">
        <v>86</v>
      </c>
      <c r="B337" s="271"/>
      <c r="C337" s="271"/>
      <c r="D337" s="271"/>
      <c r="E337" s="271"/>
      <c r="F337" s="271"/>
      <c r="G337" s="271"/>
      <c r="H337" s="47"/>
      <c r="I337" s="47"/>
      <c r="J337" s="47" t="s">
        <v>177</v>
      </c>
      <c r="K337" s="47" t="s">
        <v>26</v>
      </c>
      <c r="L337" s="47" t="s">
        <v>26</v>
      </c>
      <c r="M337" s="47" t="s">
        <v>205</v>
      </c>
      <c r="N337" s="47"/>
      <c r="O337" s="47"/>
      <c r="P337" s="47"/>
      <c r="Q337" s="47"/>
      <c r="R337" s="47"/>
      <c r="S337" s="47"/>
      <c r="T337" s="47"/>
      <c r="U337" s="47"/>
      <c r="V337" s="47"/>
      <c r="W337" s="47"/>
      <c r="X337" s="47"/>
      <c r="Y337" s="47"/>
      <c r="Z337" s="47"/>
      <c r="AA337" s="47"/>
      <c r="AB337" s="47"/>
      <c r="AC337" s="47"/>
      <c r="AD337" s="47"/>
      <c r="AE337" s="47"/>
      <c r="AF337" s="47"/>
      <c r="AG337" s="47"/>
    </row>
    <row r="338" spans="1:33" s="42" customFormat="1" ht="14.25" customHeight="1" x14ac:dyDescent="0.2">
      <c r="A338" s="269" t="s">
        <v>87</v>
      </c>
      <c r="B338" s="269"/>
      <c r="C338" s="269"/>
      <c r="D338" s="269"/>
      <c r="E338" s="269"/>
      <c r="F338" s="269"/>
      <c r="G338" s="269"/>
      <c r="H338" s="46"/>
      <c r="I338" s="46"/>
      <c r="J338" s="46" t="s">
        <v>37</v>
      </c>
      <c r="K338" s="46"/>
      <c r="L338" s="46"/>
      <c r="M338" s="46" t="s">
        <v>206</v>
      </c>
      <c r="N338" s="46"/>
      <c r="O338" s="46"/>
      <c r="P338" s="46"/>
      <c r="Q338" s="46"/>
      <c r="R338" s="46"/>
      <c r="S338" s="46"/>
      <c r="T338" s="46"/>
      <c r="U338" s="46"/>
      <c r="V338" s="46"/>
      <c r="W338" s="46"/>
      <c r="X338" s="46"/>
      <c r="Y338" s="46"/>
      <c r="Z338" s="46"/>
      <c r="AA338" s="46"/>
      <c r="AB338" s="46"/>
      <c r="AC338" s="46"/>
      <c r="AD338" s="46"/>
      <c r="AE338" s="46"/>
      <c r="AF338" s="46"/>
      <c r="AG338" s="46"/>
    </row>
    <row r="339" spans="1:33" s="42" customFormat="1" ht="14.25" customHeight="1" x14ac:dyDescent="0.2">
      <c r="A339" s="269" t="s">
        <v>88</v>
      </c>
      <c r="B339" s="269"/>
      <c r="C339" s="269"/>
      <c r="D339" s="269"/>
      <c r="E339" s="269"/>
      <c r="F339" s="269"/>
      <c r="G339" s="269"/>
      <c r="H339" s="46"/>
      <c r="I339" s="46"/>
      <c r="J339" s="46" t="s">
        <v>178</v>
      </c>
      <c r="K339" s="46"/>
      <c r="L339" s="46"/>
      <c r="M339" s="46" t="s">
        <v>207</v>
      </c>
      <c r="N339" s="46"/>
      <c r="O339" s="46"/>
      <c r="P339" s="46"/>
      <c r="Q339" s="46"/>
      <c r="R339" s="46"/>
      <c r="S339" s="46"/>
      <c r="T339" s="46"/>
      <c r="U339" s="46"/>
      <c r="V339" s="46"/>
      <c r="W339" s="46"/>
      <c r="X339" s="46"/>
      <c r="Y339" s="46"/>
      <c r="Z339" s="46"/>
      <c r="AA339" s="46"/>
      <c r="AB339" s="46"/>
      <c r="AC339" s="46"/>
      <c r="AD339" s="46"/>
      <c r="AE339" s="46"/>
      <c r="AF339" s="46"/>
      <c r="AG339" s="46"/>
    </row>
    <row r="340" spans="1:33" s="42" customFormat="1" ht="30.4" customHeight="1" x14ac:dyDescent="0.25">
      <c r="A340" s="244" t="s">
        <v>86</v>
      </c>
      <c r="B340" s="244"/>
      <c r="C340" s="244"/>
      <c r="D340" s="244" t="s">
        <v>89</v>
      </c>
      <c r="E340" s="244"/>
      <c r="F340" s="244" t="s">
        <v>90</v>
      </c>
      <c r="G340" s="244"/>
      <c r="H340" s="46"/>
      <c r="I340" s="46"/>
      <c r="J340" s="46" t="s">
        <v>4</v>
      </c>
      <c r="K340" s="46"/>
      <c r="L340" s="46"/>
      <c r="M340" s="46" t="s">
        <v>208</v>
      </c>
      <c r="N340" s="46"/>
      <c r="O340" s="46"/>
      <c r="P340" s="46"/>
      <c r="Q340" s="46"/>
      <c r="R340" s="46"/>
      <c r="S340" s="46"/>
      <c r="T340" s="46"/>
      <c r="U340" s="46"/>
      <c r="V340" s="46"/>
      <c r="W340" s="46"/>
      <c r="X340" s="46"/>
      <c r="Y340" s="46"/>
      <c r="Z340" s="46"/>
      <c r="AA340" s="46"/>
      <c r="AB340" s="46"/>
      <c r="AC340" s="46"/>
      <c r="AD340" s="46"/>
      <c r="AE340" s="46"/>
      <c r="AF340" s="46"/>
      <c r="AG340" s="46"/>
    </row>
    <row r="341" spans="1:33" s="42" customFormat="1" ht="46.15" customHeight="1" x14ac:dyDescent="0.2">
      <c r="A341" s="245" t="s">
        <v>91</v>
      </c>
      <c r="B341" s="245"/>
      <c r="C341" s="245"/>
      <c r="D341" s="246" t="s">
        <v>92</v>
      </c>
      <c r="E341" s="245"/>
      <c r="F341" s="245" t="s">
        <v>93</v>
      </c>
      <c r="G341" s="245"/>
      <c r="H341" s="46"/>
      <c r="I341" s="46"/>
      <c r="J341" s="46" t="s">
        <v>41</v>
      </c>
      <c r="K341" s="46"/>
      <c r="L341" s="46"/>
      <c r="M341" s="46" t="s">
        <v>209</v>
      </c>
      <c r="N341" s="46"/>
      <c r="O341" s="46"/>
      <c r="P341" s="46"/>
      <c r="Q341" s="46"/>
      <c r="R341" s="46"/>
      <c r="S341" s="46"/>
      <c r="T341" s="46"/>
      <c r="U341" s="46"/>
      <c r="V341" s="46"/>
      <c r="W341" s="46"/>
      <c r="X341" s="46"/>
      <c r="Y341" s="46"/>
      <c r="Z341" s="46"/>
      <c r="AA341" s="46"/>
      <c r="AB341" s="46"/>
      <c r="AC341" s="46"/>
      <c r="AD341" s="46"/>
      <c r="AE341" s="46"/>
      <c r="AF341" s="46"/>
      <c r="AG341" s="46"/>
    </row>
    <row r="342" spans="1:33" s="42" customFormat="1" ht="46.15" customHeight="1" x14ac:dyDescent="0.2">
      <c r="A342" s="245"/>
      <c r="B342" s="245"/>
      <c r="C342" s="245"/>
      <c r="D342" s="245"/>
      <c r="E342" s="245"/>
      <c r="F342" s="245"/>
      <c r="G342" s="245"/>
      <c r="H342" s="46"/>
      <c r="I342" s="46"/>
      <c r="J342" s="46" t="s">
        <v>179</v>
      </c>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row>
    <row r="343" spans="1:33" s="42" customFormat="1" ht="65.45" customHeight="1" x14ac:dyDescent="0.2">
      <c r="A343" s="245"/>
      <c r="B343" s="245"/>
      <c r="C343" s="245"/>
      <c r="D343" s="245"/>
      <c r="E343" s="245"/>
      <c r="F343" s="245"/>
      <c r="G343" s="245"/>
      <c r="H343" s="46"/>
      <c r="I343" s="46"/>
      <c r="J343" s="46" t="s">
        <v>180</v>
      </c>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row>
    <row r="344" spans="1:33" s="42" customFormat="1" ht="28.15" customHeight="1" x14ac:dyDescent="0.2">
      <c r="A344" s="247" t="s">
        <v>124</v>
      </c>
      <c r="B344" s="248"/>
      <c r="C344" s="248"/>
      <c r="D344" s="247" t="s">
        <v>126</v>
      </c>
      <c r="E344" s="248"/>
      <c r="F344" s="247" t="s">
        <v>127</v>
      </c>
      <c r="G344" s="248"/>
      <c r="H344" s="46"/>
      <c r="I344" s="46"/>
      <c r="J344" s="46" t="s">
        <v>181</v>
      </c>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row>
    <row r="345" spans="1:33" s="42" customFormat="1" ht="28.15" customHeight="1" x14ac:dyDescent="0.2">
      <c r="A345" s="248"/>
      <c r="B345" s="248"/>
      <c r="C345" s="248"/>
      <c r="D345" s="248"/>
      <c r="E345" s="248"/>
      <c r="F345" s="248"/>
      <c r="G345" s="248"/>
      <c r="H345" s="46"/>
      <c r="I345" s="46"/>
      <c r="J345" s="46" t="s">
        <v>177</v>
      </c>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row>
    <row r="346" spans="1:33" s="42" customFormat="1" ht="28.15" customHeight="1" x14ac:dyDescent="0.2">
      <c r="A346" s="248"/>
      <c r="B346" s="248"/>
      <c r="C346" s="248"/>
      <c r="D346" s="248"/>
      <c r="E346" s="248"/>
      <c r="F346" s="248"/>
      <c r="G346" s="248"/>
      <c r="H346" s="46"/>
      <c r="I346" s="46"/>
      <c r="J346" s="46" t="s">
        <v>182</v>
      </c>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row>
    <row r="347" spans="1:33" s="42" customFormat="1" ht="28.15" customHeight="1" x14ac:dyDescent="0.2">
      <c r="A347" s="318"/>
      <c r="B347" s="318"/>
      <c r="C347" s="318"/>
      <c r="D347" s="318"/>
      <c r="E347" s="318"/>
      <c r="F347" s="318"/>
      <c r="G347" s="318"/>
      <c r="H347" s="46"/>
      <c r="I347" s="46"/>
      <c r="J347" s="46" t="s">
        <v>36</v>
      </c>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row>
    <row r="348" spans="1:33" s="42" customFormat="1" ht="28.15" customHeight="1" x14ac:dyDescent="0.2">
      <c r="A348" s="318"/>
      <c r="B348" s="318"/>
      <c r="C348" s="318"/>
      <c r="D348" s="318"/>
      <c r="E348" s="318"/>
      <c r="F348" s="318"/>
      <c r="G348" s="318"/>
      <c r="H348" s="46"/>
      <c r="I348" s="46"/>
      <c r="J348" s="46" t="s">
        <v>183</v>
      </c>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row>
    <row r="349" spans="1:33" s="42" customFormat="1" ht="28.15" customHeight="1" x14ac:dyDescent="0.2">
      <c r="A349" s="318"/>
      <c r="B349" s="318"/>
      <c r="C349" s="318"/>
      <c r="D349" s="318"/>
      <c r="E349" s="318"/>
      <c r="F349" s="318"/>
      <c r="G349" s="318"/>
      <c r="H349" s="46"/>
      <c r="I349" s="46"/>
      <c r="J349" s="46" t="s">
        <v>4</v>
      </c>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row>
    <row r="350" spans="1:33" s="42" customFormat="1" ht="28.15" customHeight="1" x14ac:dyDescent="0.2">
      <c r="A350" s="319"/>
      <c r="B350" s="319"/>
      <c r="C350" s="319"/>
      <c r="D350" s="319"/>
      <c r="E350" s="319"/>
      <c r="F350" s="319"/>
      <c r="G350" s="319"/>
      <c r="H350" s="46"/>
      <c r="I350" s="46"/>
      <c r="J350" s="46" t="s">
        <v>184</v>
      </c>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row>
    <row r="351" spans="1:33" s="42" customFormat="1" ht="28.15" customHeight="1" x14ac:dyDescent="0.2">
      <c r="A351" s="319"/>
      <c r="B351" s="319"/>
      <c r="C351" s="319"/>
      <c r="D351" s="319"/>
      <c r="E351" s="319"/>
      <c r="F351" s="319"/>
      <c r="G351" s="319"/>
      <c r="H351" s="46"/>
      <c r="I351" s="46"/>
      <c r="J351" s="46" t="s">
        <v>39</v>
      </c>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row>
    <row r="352" spans="1:33" s="42" customFormat="1" ht="28.15" customHeight="1" x14ac:dyDescent="0.2">
      <c r="A352" s="319"/>
      <c r="B352" s="319"/>
      <c r="C352" s="319"/>
      <c r="D352" s="319"/>
      <c r="E352" s="319"/>
      <c r="F352" s="319"/>
      <c r="G352" s="319"/>
      <c r="H352" s="46"/>
      <c r="I352" s="46"/>
      <c r="J352" s="46" t="s">
        <v>38</v>
      </c>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row>
    <row r="353" spans="1:33" s="44" customFormat="1" x14ac:dyDescent="0.2">
      <c r="A353" s="70"/>
      <c r="B353" s="70"/>
      <c r="C353" s="70"/>
      <c r="D353" s="70"/>
      <c r="E353" s="70"/>
      <c r="F353" s="70"/>
      <c r="G353" s="70"/>
      <c r="H353" s="46"/>
      <c r="I353" s="46"/>
      <c r="J353" s="46" t="s">
        <v>56</v>
      </c>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row>
    <row r="354" spans="1:33" s="42" customFormat="1" x14ac:dyDescent="0.2">
      <c r="A354" s="5"/>
      <c r="B354" s="5"/>
      <c r="C354" s="5"/>
      <c r="D354" s="5"/>
      <c r="E354" s="5"/>
      <c r="F354" s="5"/>
      <c r="G354" s="5"/>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row>
    <row r="355" spans="1:33" x14ac:dyDescent="0.2">
      <c r="A355" s="5"/>
      <c r="J355" s="48" t="s">
        <v>185</v>
      </c>
    </row>
    <row r="356" spans="1:33" x14ac:dyDescent="0.2">
      <c r="J356" s="48" t="s">
        <v>186</v>
      </c>
    </row>
    <row r="357" spans="1:33" x14ac:dyDescent="0.2">
      <c r="J357" s="48" t="s">
        <v>178</v>
      </c>
    </row>
    <row r="358" spans="1:33" x14ac:dyDescent="0.2">
      <c r="J358" s="48" t="s">
        <v>187</v>
      </c>
    </row>
    <row r="359" spans="1:33" x14ac:dyDescent="0.2">
      <c r="J359" s="48" t="s">
        <v>41</v>
      </c>
    </row>
    <row r="360" spans="1:33" x14ac:dyDescent="0.2">
      <c r="J360" s="48" t="s">
        <v>40</v>
      </c>
    </row>
    <row r="361" spans="1:33" x14ac:dyDescent="0.2">
      <c r="J361" s="48" t="s">
        <v>188</v>
      </c>
    </row>
    <row r="362" spans="1:33" hidden="1" x14ac:dyDescent="0.2">
      <c r="J362" s="48" t="s">
        <v>42</v>
      </c>
    </row>
    <row r="363" spans="1:33" hidden="1" x14ac:dyDescent="0.2">
      <c r="J363" s="48" t="s">
        <v>189</v>
      </c>
    </row>
    <row r="364" spans="1:33" hidden="1" x14ac:dyDescent="0.2">
      <c r="E364" s="2" t="s">
        <v>141</v>
      </c>
      <c r="F364" s="17"/>
      <c r="G364" s="2"/>
      <c r="J364" s="48" t="s">
        <v>190</v>
      </c>
    </row>
    <row r="365" spans="1:33" hidden="1" x14ac:dyDescent="0.2">
      <c r="E365" s="13" t="s">
        <v>142</v>
      </c>
      <c r="F365" s="17"/>
      <c r="G365" s="2"/>
      <c r="J365" s="48" t="s">
        <v>44</v>
      </c>
    </row>
    <row r="366" spans="1:33" hidden="1" x14ac:dyDescent="0.2">
      <c r="E366" s="13" t="s">
        <v>143</v>
      </c>
      <c r="F366" s="17"/>
      <c r="G366" s="2"/>
      <c r="J366" s="48" t="s">
        <v>191</v>
      </c>
    </row>
    <row r="367" spans="1:33" hidden="1" x14ac:dyDescent="0.2">
      <c r="E367" s="13" t="s">
        <v>144</v>
      </c>
      <c r="F367" s="17"/>
      <c r="G367" s="2"/>
      <c r="J367" s="48" t="s">
        <v>192</v>
      </c>
    </row>
    <row r="368" spans="1:33" hidden="1" x14ac:dyDescent="0.2">
      <c r="E368" s="13" t="s">
        <v>145</v>
      </c>
      <c r="F368" s="2"/>
      <c r="G368" s="2"/>
      <c r="J368" s="48" t="s">
        <v>193</v>
      </c>
    </row>
    <row r="369" spans="5:10" hidden="1" x14ac:dyDescent="0.2">
      <c r="E369" s="13" t="s">
        <v>146</v>
      </c>
      <c r="F369" s="2"/>
      <c r="G369" s="2"/>
      <c r="J369" s="48" t="s">
        <v>45</v>
      </c>
    </row>
    <row r="370" spans="5:10" hidden="1" x14ac:dyDescent="0.2">
      <c r="E370" s="13" t="s">
        <v>147</v>
      </c>
      <c r="F370" s="2"/>
      <c r="G370" s="2"/>
      <c r="J370" s="48" t="s">
        <v>178</v>
      </c>
    </row>
    <row r="371" spans="5:10" hidden="1" x14ac:dyDescent="0.2">
      <c r="E371" s="13" t="s">
        <v>148</v>
      </c>
      <c r="F371" s="2"/>
      <c r="G371" s="2"/>
      <c r="J371" s="48" t="s">
        <v>4</v>
      </c>
    </row>
    <row r="372" spans="5:10" hidden="1" x14ac:dyDescent="0.2">
      <c r="E372" s="13" t="s">
        <v>149</v>
      </c>
      <c r="F372" s="2"/>
      <c r="G372" s="2"/>
      <c r="J372" s="48" t="s">
        <v>194</v>
      </c>
    </row>
    <row r="373" spans="5:10" hidden="1" x14ac:dyDescent="0.2">
      <c r="E373" s="13" t="s">
        <v>150</v>
      </c>
      <c r="F373" s="2"/>
      <c r="G373" s="2"/>
      <c r="J373" s="48" t="s">
        <v>195</v>
      </c>
    </row>
    <row r="374" spans="5:10" hidden="1" x14ac:dyDescent="0.2">
      <c r="E374" s="13" t="s">
        <v>151</v>
      </c>
      <c r="F374" s="2"/>
      <c r="G374" s="2"/>
      <c r="J374" s="48" t="s">
        <v>184</v>
      </c>
    </row>
    <row r="375" spans="5:10" hidden="1" x14ac:dyDescent="0.2">
      <c r="E375" s="13" t="s">
        <v>152</v>
      </c>
      <c r="F375" s="2"/>
      <c r="G375" s="2"/>
      <c r="J375" s="48" t="s">
        <v>196</v>
      </c>
    </row>
    <row r="376" spans="5:10" hidden="1" x14ac:dyDescent="0.2">
      <c r="E376" s="13" t="s">
        <v>153</v>
      </c>
      <c r="F376" s="2"/>
      <c r="G376" s="2"/>
      <c r="J376" s="48" t="s">
        <v>197</v>
      </c>
    </row>
    <row r="377" spans="5:10" hidden="1" x14ac:dyDescent="0.2">
      <c r="E377" s="13" t="s">
        <v>154</v>
      </c>
      <c r="F377" s="2"/>
      <c r="G377" s="27"/>
      <c r="J377" s="48" t="s">
        <v>46</v>
      </c>
    </row>
    <row r="378" spans="5:10" hidden="1" x14ac:dyDescent="0.2">
      <c r="E378" s="13" t="s">
        <v>155</v>
      </c>
      <c r="F378" s="2"/>
      <c r="G378" s="2"/>
      <c r="J378" s="48" t="s">
        <v>47</v>
      </c>
    </row>
    <row r="379" spans="5:10" hidden="1" x14ac:dyDescent="0.2">
      <c r="E379" s="13" t="s">
        <v>156</v>
      </c>
      <c r="F379" s="2"/>
      <c r="G379" s="2"/>
      <c r="J379" s="48" t="s">
        <v>44</v>
      </c>
    </row>
    <row r="380" spans="5:10" hidden="1" x14ac:dyDescent="0.2">
      <c r="E380" s="13" t="s">
        <v>157</v>
      </c>
      <c r="F380" s="2"/>
      <c r="G380" s="2"/>
      <c r="J380" s="48" t="s">
        <v>48</v>
      </c>
    </row>
    <row r="381" spans="5:10" hidden="1" x14ac:dyDescent="0.2">
      <c r="E381" s="13" t="s">
        <v>158</v>
      </c>
      <c r="F381" s="2"/>
      <c r="G381" s="2"/>
      <c r="J381" s="48" t="s">
        <v>178</v>
      </c>
    </row>
    <row r="382" spans="5:10" hidden="1" x14ac:dyDescent="0.2">
      <c r="E382" s="13" t="s">
        <v>159</v>
      </c>
      <c r="F382" s="2"/>
      <c r="G382" s="2"/>
      <c r="J382" s="48" t="s">
        <v>4</v>
      </c>
    </row>
    <row r="383" spans="5:10" hidden="1" x14ac:dyDescent="0.2">
      <c r="E383" s="13" t="s">
        <v>160</v>
      </c>
      <c r="F383" s="2"/>
      <c r="G383" s="2"/>
      <c r="J383" s="48" t="s">
        <v>184</v>
      </c>
    </row>
    <row r="384" spans="5:10" hidden="1" x14ac:dyDescent="0.2">
      <c r="E384" s="13" t="s">
        <v>161</v>
      </c>
      <c r="F384" s="2"/>
      <c r="G384" s="2"/>
    </row>
    <row r="385" spans="5:7" hidden="1" x14ac:dyDescent="0.2">
      <c r="E385" s="13" t="s">
        <v>162</v>
      </c>
      <c r="F385" s="2"/>
      <c r="G385" s="2"/>
    </row>
    <row r="386" spans="5:7" hidden="1" x14ac:dyDescent="0.2">
      <c r="E386" s="13" t="s">
        <v>163</v>
      </c>
      <c r="F386" s="2"/>
      <c r="G386" s="2"/>
    </row>
    <row r="387" spans="5:7" hidden="1" x14ac:dyDescent="0.2">
      <c r="E387" s="13" t="s">
        <v>164</v>
      </c>
      <c r="F387" s="2"/>
      <c r="G387" s="2"/>
    </row>
    <row r="388" spans="5:7" hidden="1" x14ac:dyDescent="0.2">
      <c r="E388" s="13" t="s">
        <v>165</v>
      </c>
      <c r="F388" s="2"/>
      <c r="G388" s="2"/>
    </row>
    <row r="389" spans="5:7" hidden="1" x14ac:dyDescent="0.2">
      <c r="E389" s="13" t="s">
        <v>166</v>
      </c>
      <c r="F389" s="2"/>
      <c r="G389" s="2"/>
    </row>
    <row r="390" spans="5:7" hidden="1" x14ac:dyDescent="0.2">
      <c r="E390" s="13" t="s">
        <v>167</v>
      </c>
      <c r="F390" s="2"/>
      <c r="G390" s="2"/>
    </row>
    <row r="391" spans="5:7" hidden="1" x14ac:dyDescent="0.2">
      <c r="E391" s="13" t="s">
        <v>168</v>
      </c>
      <c r="F391" s="2"/>
      <c r="G391" s="2"/>
    </row>
    <row r="392" spans="5:7" hidden="1" x14ac:dyDescent="0.2">
      <c r="E392" s="13" t="s">
        <v>169</v>
      </c>
      <c r="F392" s="2"/>
      <c r="G392" s="2"/>
    </row>
    <row r="393" spans="5:7" hidden="1" x14ac:dyDescent="0.2">
      <c r="E393" s="13" t="s">
        <v>170</v>
      </c>
      <c r="F393" s="2"/>
      <c r="G393" s="2"/>
    </row>
    <row r="394" spans="5:7" hidden="1" x14ac:dyDescent="0.2">
      <c r="E394" s="13" t="s">
        <v>171</v>
      </c>
      <c r="F394" s="2"/>
      <c r="G394" s="2"/>
    </row>
    <row r="395" spans="5:7" hidden="1" x14ac:dyDescent="0.2">
      <c r="E395" s="13" t="s">
        <v>172</v>
      </c>
      <c r="F395" s="2"/>
      <c r="G395" s="2"/>
    </row>
    <row r="396" spans="5:7" hidden="1" x14ac:dyDescent="0.2">
      <c r="E396" s="13" t="s">
        <v>173</v>
      </c>
      <c r="F396" s="2"/>
      <c r="G396" s="2"/>
    </row>
    <row r="397" spans="5:7" hidden="1" x14ac:dyDescent="0.2">
      <c r="E397" s="13" t="s">
        <v>174</v>
      </c>
      <c r="F397" s="2"/>
      <c r="G397" s="2"/>
    </row>
    <row r="398" spans="5:7" hidden="1" x14ac:dyDescent="0.2"/>
    <row r="399" spans="5:7" hidden="1" x14ac:dyDescent="0.2"/>
    <row r="400" spans="5:7"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sheetData>
  <sheetProtection algorithmName="SHA-512" hashValue="eAq6jWnmWb+yu2wNUFBNWDMF8KahUDMEq3RVVw6ctyZTC9r0Qeyb/N+8rQU/V3XqTJmc9F8g+o7pNWM+UxJhtA==" saltValue="MTc85WH0YngyEA0krjAhyw==" spinCount="100000" sheet="1" formatCells="0" formatColumns="0" formatRows="0" insertColumns="0" insertRows="0" insertHyperlinks="0" deleteColumns="0" deleteRows="0" selectLockedCells="1" sort="0" autoFilter="0" pivotTables="0"/>
  <protectedRanges>
    <protectedRange sqref="C35 B38:C40 B43:C45 F36:G38 F41:G45 A54:G62 B85:G85 B71:G71 B259:G259 B129:G129 B303:G303 B143:G143 B187:G187 B10:G27 B201:G201 B245:G245 B317:G317" name="Projects 1_26"/>
    <protectedRange sqref="B68:G70 C93 B96:C98 B101:C103 F94:G96 F99:G103 A112:G120 B72:G84" name="Projects 2_27"/>
    <protectedRange sqref="B126:G128 C151 B154:C156 B159:C161 F152:G154 F157:G161 A170:G178 B130:G142" name="Projects 3_28"/>
    <protectedRange sqref="B184:G186 C209 B212:C214 B217:C219 F210:G212 F215:G219 A228:G236 B188:G200" name="Projects 4_29"/>
    <protectedRange sqref="B242:G244 C267 B270:C272 B275:C277 F268:G270 F273:G277 A286:G294 B246:G258" name="Projects 5_30"/>
    <protectedRange sqref="B300:G302 B304:G316" name="Projects 6_31"/>
    <protectedRange sqref="C325 B328:C330 B333:C335 F326:G328 F331:G335 A344:G352" name="Projects 6_31_1"/>
  </protectedRanges>
  <mergeCells count="419">
    <mergeCell ref="B258:G258"/>
    <mergeCell ref="A242:A244"/>
    <mergeCell ref="B242:G244"/>
    <mergeCell ref="A246:A248"/>
    <mergeCell ref="B246:G248"/>
    <mergeCell ref="A249:A251"/>
    <mergeCell ref="B249:E251"/>
    <mergeCell ref="F249:F251"/>
    <mergeCell ref="A321:G321"/>
    <mergeCell ref="B303:G303"/>
    <mergeCell ref="A318:G318"/>
    <mergeCell ref="A319:G319"/>
    <mergeCell ref="A320:G320"/>
    <mergeCell ref="B245:G245"/>
    <mergeCell ref="A266:G266"/>
    <mergeCell ref="A260:G260"/>
    <mergeCell ref="A261:G261"/>
    <mergeCell ref="A262:G262"/>
    <mergeCell ref="B307:E309"/>
    <mergeCell ref="F307:F309"/>
    <mergeCell ref="G307:G309"/>
    <mergeCell ref="A279:G279"/>
    <mergeCell ref="A280:G280"/>
    <mergeCell ref="A281:G281"/>
    <mergeCell ref="A202:G202"/>
    <mergeCell ref="A203:G203"/>
    <mergeCell ref="A204:G204"/>
    <mergeCell ref="A205:G205"/>
    <mergeCell ref="A206:G206"/>
    <mergeCell ref="A252:A254"/>
    <mergeCell ref="B252:G254"/>
    <mergeCell ref="A255:A257"/>
    <mergeCell ref="B255:G257"/>
    <mergeCell ref="A207:G207"/>
    <mergeCell ref="G249:G251"/>
    <mergeCell ref="A231:C233"/>
    <mergeCell ref="D231:E233"/>
    <mergeCell ref="F231:G233"/>
    <mergeCell ref="A234:C236"/>
    <mergeCell ref="D234:E236"/>
    <mergeCell ref="F234:G236"/>
    <mergeCell ref="A225:C227"/>
    <mergeCell ref="D225:E227"/>
    <mergeCell ref="F225:G227"/>
    <mergeCell ref="A228:C230"/>
    <mergeCell ref="D228:E230"/>
    <mergeCell ref="F228:G230"/>
    <mergeCell ref="A238:G238"/>
    <mergeCell ref="A163:G163"/>
    <mergeCell ref="A164:G164"/>
    <mergeCell ref="A165:G165"/>
    <mergeCell ref="A166:C166"/>
    <mergeCell ref="D166:E166"/>
    <mergeCell ref="F166:G166"/>
    <mergeCell ref="B159:C159"/>
    <mergeCell ref="F159:G159"/>
    <mergeCell ref="B160:C160"/>
    <mergeCell ref="F160:G160"/>
    <mergeCell ref="A173:C175"/>
    <mergeCell ref="D173:E175"/>
    <mergeCell ref="F173:G175"/>
    <mergeCell ref="A176:C178"/>
    <mergeCell ref="D176:E178"/>
    <mergeCell ref="F176:G178"/>
    <mergeCell ref="A167:C169"/>
    <mergeCell ref="D167:E169"/>
    <mergeCell ref="F167:G169"/>
    <mergeCell ref="A170:C172"/>
    <mergeCell ref="D170:E172"/>
    <mergeCell ref="F170:G172"/>
    <mergeCell ref="A347:C349"/>
    <mergeCell ref="D347:E349"/>
    <mergeCell ref="F347:G349"/>
    <mergeCell ref="A350:C352"/>
    <mergeCell ref="D350:E352"/>
    <mergeCell ref="F350:G352"/>
    <mergeCell ref="A341:C343"/>
    <mergeCell ref="D341:E343"/>
    <mergeCell ref="F341:G343"/>
    <mergeCell ref="A344:C346"/>
    <mergeCell ref="D344:E346"/>
    <mergeCell ref="F344:G346"/>
    <mergeCell ref="A337:G337"/>
    <mergeCell ref="A338:G338"/>
    <mergeCell ref="A339:G339"/>
    <mergeCell ref="A340:C340"/>
    <mergeCell ref="D340:E340"/>
    <mergeCell ref="F340:G340"/>
    <mergeCell ref="B333:C333"/>
    <mergeCell ref="F333:G333"/>
    <mergeCell ref="B334:C334"/>
    <mergeCell ref="F334:G334"/>
    <mergeCell ref="B335:C335"/>
    <mergeCell ref="F335:G335"/>
    <mergeCell ref="B329:C329"/>
    <mergeCell ref="B330:C330"/>
    <mergeCell ref="F331:G331"/>
    <mergeCell ref="F332:G332"/>
    <mergeCell ref="F326:G326"/>
    <mergeCell ref="F327:G327"/>
    <mergeCell ref="B328:C328"/>
    <mergeCell ref="F328:G328"/>
    <mergeCell ref="A327:C327"/>
    <mergeCell ref="E330:G330"/>
    <mergeCell ref="A332:C332"/>
    <mergeCell ref="A323:G323"/>
    <mergeCell ref="A289:C291"/>
    <mergeCell ref="D289:E291"/>
    <mergeCell ref="F289:G291"/>
    <mergeCell ref="A292:C294"/>
    <mergeCell ref="D292:E294"/>
    <mergeCell ref="F292:G294"/>
    <mergeCell ref="A283:C285"/>
    <mergeCell ref="D283:E285"/>
    <mergeCell ref="F283:G285"/>
    <mergeCell ref="A286:C288"/>
    <mergeCell ref="D286:E288"/>
    <mergeCell ref="F286:G288"/>
    <mergeCell ref="A317:G317"/>
    <mergeCell ref="A282:C282"/>
    <mergeCell ref="D282:E282"/>
    <mergeCell ref="F282:G282"/>
    <mergeCell ref="B275:C275"/>
    <mergeCell ref="F275:G275"/>
    <mergeCell ref="B276:C276"/>
    <mergeCell ref="F276:G276"/>
    <mergeCell ref="B277:C277"/>
    <mergeCell ref="F277:G277"/>
    <mergeCell ref="A241:D241"/>
    <mergeCell ref="E241:G241"/>
    <mergeCell ref="A221:G221"/>
    <mergeCell ref="A222:G222"/>
    <mergeCell ref="A223:G223"/>
    <mergeCell ref="A224:C224"/>
    <mergeCell ref="D224:E224"/>
    <mergeCell ref="F224:G224"/>
    <mergeCell ref="B217:C217"/>
    <mergeCell ref="F217:G217"/>
    <mergeCell ref="B218:C218"/>
    <mergeCell ref="F218:G218"/>
    <mergeCell ref="B219:C219"/>
    <mergeCell ref="F219:G219"/>
    <mergeCell ref="D239:F239"/>
    <mergeCell ref="A240:D240"/>
    <mergeCell ref="E240:G240"/>
    <mergeCell ref="A220:G220"/>
    <mergeCell ref="B213:C213"/>
    <mergeCell ref="B214:C214"/>
    <mergeCell ref="F215:G215"/>
    <mergeCell ref="F216:G216"/>
    <mergeCell ref="A209:B209"/>
    <mergeCell ref="F210:G210"/>
    <mergeCell ref="F211:G211"/>
    <mergeCell ref="B212:C212"/>
    <mergeCell ref="F212:G212"/>
    <mergeCell ref="E213:G213"/>
    <mergeCell ref="A215:C215"/>
    <mergeCell ref="A211:C211"/>
    <mergeCell ref="E214:G214"/>
    <mergeCell ref="A216:C216"/>
    <mergeCell ref="A194:A196"/>
    <mergeCell ref="B194:G196"/>
    <mergeCell ref="A197:A199"/>
    <mergeCell ref="B197:G199"/>
    <mergeCell ref="B200:G200"/>
    <mergeCell ref="A184:A186"/>
    <mergeCell ref="B184:G186"/>
    <mergeCell ref="A188:A190"/>
    <mergeCell ref="B188:G190"/>
    <mergeCell ref="A191:A193"/>
    <mergeCell ref="B191:E193"/>
    <mergeCell ref="F191:F193"/>
    <mergeCell ref="G191:G193"/>
    <mergeCell ref="B187:G187"/>
    <mergeCell ref="A100:C100"/>
    <mergeCell ref="A105:G105"/>
    <mergeCell ref="A106:G106"/>
    <mergeCell ref="B101:C101"/>
    <mergeCell ref="F101:G101"/>
    <mergeCell ref="B102:C102"/>
    <mergeCell ref="F102:G102"/>
    <mergeCell ref="B103:C103"/>
    <mergeCell ref="F103:G103"/>
    <mergeCell ref="A104:G104"/>
    <mergeCell ref="B23:G25"/>
    <mergeCell ref="G75:G77"/>
    <mergeCell ref="B97:C97"/>
    <mergeCell ref="B98:C98"/>
    <mergeCell ref="F99:G99"/>
    <mergeCell ref="F100:G100"/>
    <mergeCell ref="F94:G94"/>
    <mergeCell ref="F95:G95"/>
    <mergeCell ref="B96:C96"/>
    <mergeCell ref="F96:G96"/>
    <mergeCell ref="A86:G86"/>
    <mergeCell ref="A87:G87"/>
    <mergeCell ref="A88:G88"/>
    <mergeCell ref="A89:G89"/>
    <mergeCell ref="A90:G90"/>
    <mergeCell ref="A91:G91"/>
    <mergeCell ref="A92:G92"/>
    <mergeCell ref="A93:B93"/>
    <mergeCell ref="A94:C94"/>
    <mergeCell ref="E97:G97"/>
    <mergeCell ref="A99:C99"/>
    <mergeCell ref="E93:G93"/>
    <mergeCell ref="A95:C95"/>
    <mergeCell ref="E98:G98"/>
    <mergeCell ref="A51:C53"/>
    <mergeCell ref="A5:G5"/>
    <mergeCell ref="B44:C44"/>
    <mergeCell ref="F44:G44"/>
    <mergeCell ref="B45:C45"/>
    <mergeCell ref="F45:G45"/>
    <mergeCell ref="F36:G36"/>
    <mergeCell ref="F37:G37"/>
    <mergeCell ref="B38:C38"/>
    <mergeCell ref="F38:G38"/>
    <mergeCell ref="B39:C39"/>
    <mergeCell ref="A10:A12"/>
    <mergeCell ref="B10:G12"/>
    <mergeCell ref="G17:G19"/>
    <mergeCell ref="A20:A22"/>
    <mergeCell ref="B20:G22"/>
    <mergeCell ref="A35:B35"/>
    <mergeCell ref="A33:G33"/>
    <mergeCell ref="E8:G8"/>
    <mergeCell ref="A8:D8"/>
    <mergeCell ref="B13:G13"/>
    <mergeCell ref="A6:G6"/>
    <mergeCell ref="D7:F7"/>
    <mergeCell ref="A23:A25"/>
    <mergeCell ref="D65:F65"/>
    <mergeCell ref="A66:D66"/>
    <mergeCell ref="E66:G66"/>
    <mergeCell ref="A85:G85"/>
    <mergeCell ref="B78:G80"/>
    <mergeCell ref="A81:A83"/>
    <mergeCell ref="B81:G83"/>
    <mergeCell ref="B84:G84"/>
    <mergeCell ref="A72:A74"/>
    <mergeCell ref="B72:G74"/>
    <mergeCell ref="A75:A77"/>
    <mergeCell ref="B75:E77"/>
    <mergeCell ref="F75:F77"/>
    <mergeCell ref="B71:G71"/>
    <mergeCell ref="A27:G27"/>
    <mergeCell ref="A34:G34"/>
    <mergeCell ref="A36:C36"/>
    <mergeCell ref="E39:G39"/>
    <mergeCell ref="A41:C41"/>
    <mergeCell ref="A46:G46"/>
    <mergeCell ref="E35:G35"/>
    <mergeCell ref="E40:G40"/>
    <mergeCell ref="A42:C42"/>
    <mergeCell ref="A37:C37"/>
    <mergeCell ref="A28:G28"/>
    <mergeCell ref="A29:G29"/>
    <mergeCell ref="A30:G30"/>
    <mergeCell ref="A31:G31"/>
    <mergeCell ref="A32:G32"/>
    <mergeCell ref="A9:D9"/>
    <mergeCell ref="E9:G9"/>
    <mergeCell ref="A67:D67"/>
    <mergeCell ref="E67:G67"/>
    <mergeCell ref="D51:E53"/>
    <mergeCell ref="F51:G53"/>
    <mergeCell ref="B40:C40"/>
    <mergeCell ref="F41:G41"/>
    <mergeCell ref="F42:G42"/>
    <mergeCell ref="B43:C43"/>
    <mergeCell ref="F43:G43"/>
    <mergeCell ref="A47:G47"/>
    <mergeCell ref="A48:G48"/>
    <mergeCell ref="A49:G49"/>
    <mergeCell ref="A50:C50"/>
    <mergeCell ref="F60:G62"/>
    <mergeCell ref="B26:G26"/>
    <mergeCell ref="A14:A16"/>
    <mergeCell ref="B14:G16"/>
    <mergeCell ref="A17:A19"/>
    <mergeCell ref="B17:E19"/>
    <mergeCell ref="F17:F19"/>
    <mergeCell ref="D50:E50"/>
    <mergeCell ref="F50:G50"/>
    <mergeCell ref="A107:G107"/>
    <mergeCell ref="A108:C108"/>
    <mergeCell ref="A183:D183"/>
    <mergeCell ref="E183:G183"/>
    <mergeCell ref="E155:G155"/>
    <mergeCell ref="A157:C157"/>
    <mergeCell ref="A162:G162"/>
    <mergeCell ref="A180:G180"/>
    <mergeCell ref="E156:G156"/>
    <mergeCell ref="A158:C158"/>
    <mergeCell ref="A148:G148"/>
    <mergeCell ref="A126:A128"/>
    <mergeCell ref="B126:G128"/>
    <mergeCell ref="A130:A132"/>
    <mergeCell ref="B130:G132"/>
    <mergeCell ref="A133:A135"/>
    <mergeCell ref="B133:E135"/>
    <mergeCell ref="F133:F135"/>
    <mergeCell ref="G133:G135"/>
    <mergeCell ref="A136:A138"/>
    <mergeCell ref="B136:G138"/>
    <mergeCell ref="A139:A141"/>
    <mergeCell ref="B139:G141"/>
    <mergeCell ref="B142:G142"/>
    <mergeCell ref="A115:C117"/>
    <mergeCell ref="D115:E117"/>
    <mergeCell ref="F115:G117"/>
    <mergeCell ref="A118:C120"/>
    <mergeCell ref="D118:E120"/>
    <mergeCell ref="F118:G120"/>
    <mergeCell ref="A122:G122"/>
    <mergeCell ref="E151:G151"/>
    <mergeCell ref="A149:G149"/>
    <mergeCell ref="A146:G146"/>
    <mergeCell ref="A147:G147"/>
    <mergeCell ref="A125:D125"/>
    <mergeCell ref="E125:G125"/>
    <mergeCell ref="A144:G144"/>
    <mergeCell ref="A145:G145"/>
    <mergeCell ref="A151:B151"/>
    <mergeCell ref="B129:G129"/>
    <mergeCell ref="A259:G259"/>
    <mergeCell ref="A268:C268"/>
    <mergeCell ref="E271:G271"/>
    <mergeCell ref="A273:C273"/>
    <mergeCell ref="A278:G278"/>
    <mergeCell ref="E267:G267"/>
    <mergeCell ref="A269:C269"/>
    <mergeCell ref="E272:G272"/>
    <mergeCell ref="A274:C274"/>
    <mergeCell ref="B271:C271"/>
    <mergeCell ref="B272:C272"/>
    <mergeCell ref="F273:G273"/>
    <mergeCell ref="F274:G274"/>
    <mergeCell ref="A267:B267"/>
    <mergeCell ref="F268:G268"/>
    <mergeCell ref="F269:G269"/>
    <mergeCell ref="B270:C270"/>
    <mergeCell ref="F270:G270"/>
    <mergeCell ref="A263:G263"/>
    <mergeCell ref="A264:G264"/>
    <mergeCell ref="A265:G265"/>
    <mergeCell ref="A325:B325"/>
    <mergeCell ref="A326:C326"/>
    <mergeCell ref="E329:G329"/>
    <mergeCell ref="A331:C331"/>
    <mergeCell ref="A336:G336"/>
    <mergeCell ref="E325:G325"/>
    <mergeCell ref="A296:G296"/>
    <mergeCell ref="A298:D298"/>
    <mergeCell ref="E298:G298"/>
    <mergeCell ref="A299:D299"/>
    <mergeCell ref="E299:G299"/>
    <mergeCell ref="A324:G324"/>
    <mergeCell ref="D297:F297"/>
    <mergeCell ref="A310:A312"/>
    <mergeCell ref="B310:G312"/>
    <mergeCell ref="A313:A315"/>
    <mergeCell ref="B313:G315"/>
    <mergeCell ref="B316:G316"/>
    <mergeCell ref="A300:A302"/>
    <mergeCell ref="B300:G302"/>
    <mergeCell ref="A304:A306"/>
    <mergeCell ref="B304:G306"/>
    <mergeCell ref="A307:A309"/>
    <mergeCell ref="A322:G322"/>
    <mergeCell ref="D108:E108"/>
    <mergeCell ref="F108:G108"/>
    <mergeCell ref="A109:C111"/>
    <mergeCell ref="D109:E111"/>
    <mergeCell ref="F109:G111"/>
    <mergeCell ref="A112:C114"/>
    <mergeCell ref="D112:E114"/>
    <mergeCell ref="F112:G114"/>
    <mergeCell ref="B1:G1"/>
    <mergeCell ref="B3:G4"/>
    <mergeCell ref="A1:A4"/>
    <mergeCell ref="B2:G2"/>
    <mergeCell ref="A64:G64"/>
    <mergeCell ref="A68:A70"/>
    <mergeCell ref="B68:G70"/>
    <mergeCell ref="A54:C56"/>
    <mergeCell ref="D54:E56"/>
    <mergeCell ref="F54:G56"/>
    <mergeCell ref="A57:C59"/>
    <mergeCell ref="D57:E59"/>
    <mergeCell ref="F57:G59"/>
    <mergeCell ref="A60:C62"/>
    <mergeCell ref="D60:E62"/>
    <mergeCell ref="A78:A80"/>
    <mergeCell ref="D181:F181"/>
    <mergeCell ref="A182:D182"/>
    <mergeCell ref="E182:G182"/>
    <mergeCell ref="D123:F123"/>
    <mergeCell ref="A124:D124"/>
    <mergeCell ref="E124:G124"/>
    <mergeCell ref="A201:G201"/>
    <mergeCell ref="A208:G208"/>
    <mergeCell ref="A210:C210"/>
    <mergeCell ref="E209:G209"/>
    <mergeCell ref="A143:G143"/>
    <mergeCell ref="A150:G150"/>
    <mergeCell ref="A152:C152"/>
    <mergeCell ref="B161:C161"/>
    <mergeCell ref="F161:G161"/>
    <mergeCell ref="B155:C155"/>
    <mergeCell ref="B156:C156"/>
    <mergeCell ref="F157:G157"/>
    <mergeCell ref="F158:G158"/>
    <mergeCell ref="F152:G152"/>
    <mergeCell ref="F153:G153"/>
    <mergeCell ref="B154:C154"/>
    <mergeCell ref="F154:G154"/>
    <mergeCell ref="A153:C153"/>
  </mergeCells>
  <dataValidations xWindow="333" yWindow="348" count="17">
    <dataValidation type="list" allowBlank="1" showInputMessage="1" showErrorMessage="1" sqref="C35 C93 C151">
      <formula1>RA_Agreed_Upon_Priorities</formula1>
    </dataValidation>
    <dataValidation type="list" allowBlank="1" showInputMessage="1" showErrorMessage="1" sqref="G17:G19 G75:G77 G133:G135 G191:G193 G249:G251 G307:G309">
      <formula1>"THIRA/SPR,Hazard Mitigation Plan,After Action Report,Audit/Monitoring Finding,Other Deliberate Plan"</formula1>
    </dataValidation>
    <dataValidation allowBlank="1" showInputMessage="1" showErrorMessage="1" prompt="What is the anticipated impact of the project on the identified Priorities and Performance Goals? The impact statement should include a quantitative estimate of the degree to which the project will contribute to acheiving the identified performance goal." sqref="B23:G25"/>
    <dataValidation allowBlank="1" showInputMessage="1" showErrorMessage="1" prompt="What is the anticipated impact of the project on the identified Priorities and Performance Goals? The impact statement should include a quantitative estimate of percent change/improvement in the supported core capabilities." sqref="B81 B139 B197 B255 B313"/>
    <dataValidation allowBlank="1" showInputMessage="1" showErrorMessage="1" prompt="Describe the specific gap or need identified that this project addresses. " sqref="B249 B75 B133 B307 B191"/>
    <dataValidation allowBlank="1" showErrorMessage="1" prompt="A Mission Area must be selected before a Core Capability can be selected." sqref="A38:A40 A96:A98 A154:A156 A212:A214 A270:A272 A328:A330"/>
    <dataValidation allowBlank="1" showInputMessage="1" showErrorMessage="1" prompt="Briefly describe the specific gap or need that this project addresses. The gap/need should correlate to the performance goal identified below._x000a_" sqref="B17"/>
    <dataValidation allowBlank="1" showInputMessage="1" showErrorMessage="1" prompt="What will the project accomplish? How does this project address the identified gap or need and how does it support the Performance Goal identified in the table below?" sqref="B310 B78 B136 B194 B252 B20:G22"/>
    <dataValidation type="list" allowBlank="1" showInputMessage="1" showErrorMessage="1" sqref="B38:C40 B96:C98 B154:C156 B212:C214 B270:C272 B328:C330">
      <formula1>POETE_Categories</formula1>
    </dataValidation>
    <dataValidation type="list" allowBlank="1" showInputMessage="1" showErrorMessage="1" sqref="B43:C45 B101:C103 B159:C161 B217:C219 B275:C277 B333:C335">
      <formula1>EMAPs</formula1>
    </dataValidation>
    <dataValidation type="list" allowBlank="1" showInputMessage="1" showErrorMessage="1" sqref="F273:G277 F215:G219 F157:G161 F99:G103 F41:G45 F331:G335">
      <formula1>State_Regional_Priorities</formula1>
    </dataValidation>
    <dataValidation type="list" allowBlank="1" showInputMessage="1" showErrorMessage="1" sqref="B26 B142:B143 B84:B85 B200:B201 B258:B259 B316:B317">
      <formula1>"Building,Maintaining/Sustaining"</formula1>
    </dataValidation>
    <dataValidation type="list" allowBlank="1" showInputMessage="1" showErrorMessage="1" sqref="F36:F38 F152:F154 F94:F96 F210:F212 F268:F270 F326:F328">
      <formula1>"Prevention,Protection,Mitigation,Response,Recovery"</formula1>
    </dataValidation>
    <dataValidation type="list" allowBlank="1" showInputMessage="1" showErrorMessage="1" sqref="B13:G13 B71:G71 B129:G129 B187:G187 B245:G245 B303:G303">
      <formula1>$E$365:$E$397</formula1>
    </dataValidation>
    <dataValidation type="list" allowBlank="1" showInputMessage="1" showErrorMessage="1" sqref="A29:G29 A319:G319 A261:G261 A203:G203 A87:G87 A145:G145">
      <formula1>$K$336:$K$337</formula1>
    </dataValidation>
    <dataValidation type="list" allowBlank="1" showInputMessage="1" showErrorMessage="1" sqref="A31:G31 A321:G321 A263:G263 A205:G205 A89:G89 A147:G147">
      <formula1>$L$336:$L$337</formula1>
    </dataValidation>
    <dataValidation type="list" allowBlank="1" showInputMessage="1" showErrorMessage="1" sqref="A33:G33 A323:G323 A265:G265 A207:G207 A91:G91 A149:G149">
      <formula1>$M$336:$M$341</formula1>
    </dataValidation>
  </dataValidations>
  <hyperlinks>
    <hyperlink ref="A48:F48" r:id="rId1" display="Core Capability Development Sheets"/>
    <hyperlink ref="A49:F49" location="'Definitions and Guidance'!A1" display="For additional guidance, please click here."/>
    <hyperlink ref="A106:F106" r:id="rId2" display="Core Capability Development Sheets"/>
    <hyperlink ref="A107:F107" location="'Definitions and Guidance'!A1" display="For additional guidance, please click here."/>
    <hyperlink ref="A222:F222" r:id="rId3" display="Core Capability Development Sheets"/>
    <hyperlink ref="A223:F223" location="'Definitions and Guidance'!A1" display="For additional guidance, please click here."/>
    <hyperlink ref="A280:F280" r:id="rId4" display="Core Capability Development Sheets"/>
    <hyperlink ref="A281:F281" location="'Definitions and Guidance'!A1" display="For additional guidance, please click here."/>
    <hyperlink ref="A338:F338" r:id="rId5" display="Core Capability Development Sheets"/>
    <hyperlink ref="A339:F339" location="'Definitions and Guidance'!A1" display="For additional guidance, please click here."/>
    <hyperlink ref="A164:F164" r:id="rId6" display="Core Capability Development Sheets"/>
    <hyperlink ref="A165:F165" location="'Definitions and Guidance'!A1" display="For additional guidance, please click here."/>
  </hyperlinks>
  <printOptions horizontalCentered="1"/>
  <pageMargins left="0.5" right="0.5" top="0.75" bottom="0.75" header="0.5" footer="0.5"/>
  <pageSetup scale="80" fitToHeight="0" orientation="portrait" r:id="rId7"/>
  <headerFooter alignWithMargins="0">
    <oddFooter>&amp;CPAGE 2&amp;RND GRANTS EMPG PROJECT DETAIL</oddFooter>
  </headerFooter>
  <rowBreaks count="8" manualBreakCount="8">
    <brk id="46" max="6" man="1"/>
    <brk id="85" max="6" man="1"/>
    <brk id="122" max="6" man="1"/>
    <brk id="162" max="6" man="1"/>
    <brk id="201" max="6" man="1"/>
    <brk id="238" max="6" man="1"/>
    <brk id="278" max="6" man="1"/>
    <brk id="317" max="6"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92"/>
  <sheetViews>
    <sheetView zoomScale="80" zoomScaleNormal="80" workbookViewId="0">
      <selection activeCell="A9" sqref="A9:G9"/>
    </sheetView>
  </sheetViews>
  <sheetFormatPr defaultColWidth="9.28515625" defaultRowHeight="12.75" x14ac:dyDescent="0.2"/>
  <cols>
    <col min="1" max="3" width="21.5703125" style="51" customWidth="1"/>
    <col min="4" max="4" width="29.28515625" style="79" customWidth="1"/>
    <col min="5" max="7" width="13" style="49" customWidth="1"/>
    <col min="8" max="8" width="14.85546875" style="51" customWidth="1"/>
    <col min="9" max="9" width="14.85546875" style="104" customWidth="1"/>
    <col min="10" max="10" width="14.85546875" style="51" customWidth="1"/>
    <col min="11" max="11" width="14.85546875" style="104" customWidth="1"/>
    <col min="12" max="12" width="14.85546875" style="51" customWidth="1"/>
    <col min="13" max="13" width="14.85546875" style="104" customWidth="1"/>
    <col min="14" max="14" width="14.85546875" style="51" customWidth="1"/>
    <col min="15" max="15" width="14.85546875" style="104" customWidth="1"/>
    <col min="16" max="16" width="14.85546875" style="51" customWidth="1"/>
    <col min="17" max="17" width="14.85546875" style="104" customWidth="1"/>
    <col min="18" max="18" width="14.85546875" style="51" customWidth="1"/>
    <col min="19" max="19" width="14.85546875" style="104" customWidth="1"/>
    <col min="20" max="20" width="13.42578125" style="108" hidden="1" customWidth="1"/>
    <col min="21" max="23" width="9.28515625" style="51" customWidth="1"/>
    <col min="24" max="16384" width="9.28515625" style="51"/>
  </cols>
  <sheetData>
    <row r="1" spans="1:58" s="2" customFormat="1" ht="15" x14ac:dyDescent="0.2">
      <c r="A1" s="142"/>
      <c r="B1" s="85" t="s">
        <v>0</v>
      </c>
      <c r="C1" s="61"/>
      <c r="D1" s="61"/>
      <c r="E1" s="61"/>
      <c r="F1" s="61"/>
      <c r="G1" s="61"/>
      <c r="H1" s="91"/>
      <c r="I1" s="100"/>
      <c r="J1" s="91"/>
      <c r="K1" s="100"/>
      <c r="L1" s="91"/>
      <c r="M1" s="100"/>
      <c r="N1" s="91"/>
      <c r="O1" s="100"/>
      <c r="P1" s="91"/>
      <c r="Q1" s="100"/>
      <c r="R1" s="91"/>
      <c r="S1" s="100"/>
      <c r="T1" s="106"/>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row>
    <row r="2" spans="1:58" s="2" customFormat="1" ht="15" x14ac:dyDescent="0.2">
      <c r="A2" s="142"/>
      <c r="B2" s="85" t="s">
        <v>1</v>
      </c>
      <c r="C2" s="61"/>
      <c r="D2" s="61"/>
      <c r="E2" s="61"/>
      <c r="F2" s="61"/>
      <c r="G2" s="61"/>
      <c r="H2" s="91"/>
      <c r="I2" s="100"/>
      <c r="J2" s="91"/>
      <c r="K2" s="100"/>
      <c r="L2" s="91"/>
      <c r="M2" s="100"/>
      <c r="N2" s="91"/>
      <c r="O2" s="100"/>
      <c r="P2" s="91"/>
      <c r="Q2" s="100"/>
      <c r="R2" s="91"/>
      <c r="S2" s="100"/>
      <c r="T2" s="106"/>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row>
    <row r="3" spans="1:58" s="2" customFormat="1" ht="15" x14ac:dyDescent="0.2">
      <c r="A3" s="142"/>
      <c r="B3" s="85"/>
      <c r="C3" s="61"/>
      <c r="D3" s="61"/>
      <c r="E3" s="61"/>
      <c r="F3" s="61"/>
      <c r="G3" s="61"/>
      <c r="H3" s="91"/>
      <c r="I3" s="100"/>
      <c r="J3" s="91"/>
      <c r="K3" s="100"/>
      <c r="L3" s="91"/>
      <c r="M3" s="100"/>
      <c r="N3" s="91"/>
      <c r="O3" s="100"/>
      <c r="P3" s="91"/>
      <c r="Q3" s="100"/>
      <c r="R3" s="91"/>
      <c r="S3" s="100"/>
      <c r="T3" s="106"/>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row>
    <row r="4" spans="1:58" s="2" customFormat="1" ht="15" x14ac:dyDescent="0.2">
      <c r="A4" s="142"/>
      <c r="B4" s="86" t="s">
        <v>221</v>
      </c>
      <c r="C4" s="61"/>
      <c r="D4" s="62"/>
      <c r="E4" s="62"/>
      <c r="F4" s="62"/>
      <c r="G4" s="62"/>
      <c r="H4" s="92"/>
      <c r="I4" s="101"/>
      <c r="J4" s="92"/>
      <c r="K4" s="101"/>
      <c r="L4" s="92"/>
      <c r="M4" s="101"/>
      <c r="N4" s="92"/>
      <c r="O4" s="101"/>
      <c r="P4" s="92"/>
      <c r="Q4" s="101"/>
      <c r="R4" s="92"/>
      <c r="S4" s="101"/>
      <c r="T4" s="106"/>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row>
    <row r="5" spans="1:58" s="2" customFormat="1" ht="15" x14ac:dyDescent="0.2">
      <c r="A5" s="142"/>
      <c r="B5" s="85" t="s">
        <v>219</v>
      </c>
      <c r="C5" s="61"/>
      <c r="D5" s="82"/>
      <c r="E5" s="82"/>
      <c r="F5" s="82"/>
      <c r="G5" s="82"/>
      <c r="H5" s="93"/>
      <c r="I5" s="102"/>
      <c r="J5" s="93"/>
      <c r="K5" s="102"/>
      <c r="L5" s="93"/>
      <c r="M5" s="102"/>
      <c r="N5" s="93"/>
      <c r="O5" s="102"/>
      <c r="P5" s="93"/>
      <c r="Q5" s="102"/>
      <c r="R5" s="93"/>
      <c r="S5" s="102"/>
      <c r="T5" s="106"/>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row>
    <row r="6" spans="1:58" s="2" customFormat="1" ht="15" x14ac:dyDescent="0.2">
      <c r="A6" s="142"/>
      <c r="B6" s="142"/>
      <c r="C6" s="85"/>
      <c r="D6" s="82"/>
      <c r="E6" s="82"/>
      <c r="F6" s="82"/>
      <c r="G6" s="82"/>
      <c r="H6" s="93"/>
      <c r="I6" s="102"/>
      <c r="J6" s="93"/>
      <c r="K6" s="102"/>
      <c r="L6" s="93"/>
      <c r="M6" s="102"/>
      <c r="N6" s="93"/>
      <c r="O6" s="102"/>
      <c r="P6" s="93"/>
      <c r="Q6" s="102"/>
      <c r="R6" s="93"/>
      <c r="S6" s="102"/>
      <c r="T6" s="106"/>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row>
    <row r="7" spans="1:58" s="4" customFormat="1" ht="23.25" customHeight="1" x14ac:dyDescent="0.2">
      <c r="A7" s="277" t="s">
        <v>267</v>
      </c>
      <c r="B7" s="277"/>
      <c r="C7" s="277"/>
      <c r="D7" s="277"/>
      <c r="E7" s="277"/>
      <c r="F7" s="277"/>
      <c r="G7" s="277"/>
      <c r="H7" s="285"/>
      <c r="I7" s="286"/>
      <c r="J7" s="286"/>
      <c r="K7" s="286"/>
      <c r="L7" s="286"/>
      <c r="M7" s="286"/>
      <c r="N7" s="286"/>
      <c r="O7" s="286"/>
      <c r="P7" s="286"/>
      <c r="Q7" s="286"/>
      <c r="R7" s="286"/>
      <c r="S7" s="287"/>
      <c r="T7" s="107"/>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row>
    <row r="8" spans="1:58" s="50" customFormat="1" ht="49.9" customHeight="1" thickBot="1" x14ac:dyDescent="0.25">
      <c r="A8" s="276" t="s">
        <v>248</v>
      </c>
      <c r="B8" s="276"/>
      <c r="C8" s="276"/>
      <c r="D8" s="276"/>
      <c r="E8" s="276"/>
      <c r="F8" s="276"/>
      <c r="G8" s="276"/>
      <c r="H8" s="288"/>
      <c r="I8" s="289"/>
      <c r="J8" s="289"/>
      <c r="K8" s="289"/>
      <c r="L8" s="289"/>
      <c r="M8" s="289"/>
      <c r="N8" s="289"/>
      <c r="O8" s="289"/>
      <c r="P8" s="289"/>
      <c r="Q8" s="289"/>
      <c r="R8" s="289"/>
      <c r="S8" s="290"/>
      <c r="T8" s="107"/>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row>
    <row r="9" spans="1:58" s="2" customFormat="1" ht="84.75" customHeight="1" x14ac:dyDescent="0.2">
      <c r="A9" s="279" t="s">
        <v>297</v>
      </c>
      <c r="B9" s="280"/>
      <c r="C9" s="280"/>
      <c r="D9" s="280"/>
      <c r="E9" s="280"/>
      <c r="F9" s="280"/>
      <c r="G9" s="281"/>
      <c r="H9" s="274" t="s">
        <v>232</v>
      </c>
      <c r="I9" s="275"/>
      <c r="J9" s="274" t="s">
        <v>233</v>
      </c>
      <c r="K9" s="275"/>
      <c r="L9" s="274" t="s">
        <v>234</v>
      </c>
      <c r="M9" s="275"/>
      <c r="N9" s="274" t="s">
        <v>252</v>
      </c>
      <c r="O9" s="275"/>
      <c r="P9" s="274" t="s">
        <v>236</v>
      </c>
      <c r="Q9" s="275"/>
      <c r="R9" s="274" t="s">
        <v>246</v>
      </c>
      <c r="S9" s="278"/>
      <c r="T9" s="108"/>
      <c r="U9" s="40"/>
      <c r="V9" s="40"/>
      <c r="W9" s="40"/>
      <c r="X9" s="40"/>
      <c r="Y9" s="40"/>
      <c r="Z9" s="40"/>
      <c r="AA9" s="40"/>
      <c r="AB9" s="40"/>
    </row>
    <row r="10" spans="1:58" s="52" customFormat="1" ht="63.75" x14ac:dyDescent="0.2">
      <c r="A10" s="143" t="s">
        <v>237</v>
      </c>
      <c r="B10" s="143" t="s">
        <v>238</v>
      </c>
      <c r="C10" s="143" t="s">
        <v>31</v>
      </c>
      <c r="D10" s="143" t="s">
        <v>223</v>
      </c>
      <c r="E10" s="144" t="s">
        <v>239</v>
      </c>
      <c r="F10" s="144" t="s">
        <v>240</v>
      </c>
      <c r="G10" s="145" t="s">
        <v>281</v>
      </c>
      <c r="H10" s="146" t="s">
        <v>243</v>
      </c>
      <c r="I10" s="147" t="s">
        <v>242</v>
      </c>
      <c r="J10" s="146" t="s">
        <v>243</v>
      </c>
      <c r="K10" s="147" t="s">
        <v>242</v>
      </c>
      <c r="L10" s="146" t="s">
        <v>243</v>
      </c>
      <c r="M10" s="147" t="s">
        <v>242</v>
      </c>
      <c r="N10" s="146" t="s">
        <v>243</v>
      </c>
      <c r="O10" s="147" t="s">
        <v>242</v>
      </c>
      <c r="P10" s="146" t="s">
        <v>243</v>
      </c>
      <c r="Q10" s="147" t="s">
        <v>242</v>
      </c>
      <c r="R10" s="146" t="s">
        <v>244</v>
      </c>
      <c r="S10" s="148" t="s">
        <v>245</v>
      </c>
      <c r="T10" s="109"/>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row>
    <row r="11" spans="1:58" s="81" customFormat="1" ht="40.5" customHeight="1" x14ac:dyDescent="0.2">
      <c r="A11" s="172"/>
      <c r="B11" s="172"/>
      <c r="C11" s="172"/>
      <c r="D11" s="77"/>
      <c r="E11" s="99"/>
      <c r="F11" s="99"/>
      <c r="G11" s="158">
        <f>SUM(E11+F11)</f>
        <v>0</v>
      </c>
      <c r="H11" s="170"/>
      <c r="I11" s="159">
        <f>+H11*G11</f>
        <v>0</v>
      </c>
      <c r="J11" s="170"/>
      <c r="K11" s="95">
        <f>+J11*G11</f>
        <v>0</v>
      </c>
      <c r="L11" s="170"/>
      <c r="M11" s="95">
        <f>+L11*G11</f>
        <v>0</v>
      </c>
      <c r="N11" s="170"/>
      <c r="O11" s="95">
        <f>+N11*G11</f>
        <v>0</v>
      </c>
      <c r="P11" s="170"/>
      <c r="Q11" s="95">
        <f>+P11*G11</f>
        <v>0</v>
      </c>
      <c r="R11" s="94">
        <f>+H11+J11+L11+N11+P11</f>
        <v>0</v>
      </c>
      <c r="S11" s="131">
        <f>+I11+K11+M11+O11+Q11</f>
        <v>0</v>
      </c>
      <c r="T11" s="106"/>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row>
    <row r="12" spans="1:58" s="81" customFormat="1" ht="40.5" customHeight="1" x14ac:dyDescent="0.2">
      <c r="A12" s="172"/>
      <c r="B12" s="172"/>
      <c r="C12" s="172"/>
      <c r="D12" s="77"/>
      <c r="E12" s="99"/>
      <c r="F12" s="99"/>
      <c r="G12" s="158">
        <f t="shared" ref="G12:G14" si="0">SUM(E12+F12)</f>
        <v>0</v>
      </c>
      <c r="H12" s="170"/>
      <c r="I12" s="159">
        <f t="shared" ref="I12:I14" si="1">+H12*G12</f>
        <v>0</v>
      </c>
      <c r="J12" s="170"/>
      <c r="K12" s="95">
        <f t="shared" ref="K12:K14" si="2">+J12*G12</f>
        <v>0</v>
      </c>
      <c r="L12" s="170"/>
      <c r="M12" s="95">
        <f t="shared" ref="M12:M14" si="3">+L12*G12</f>
        <v>0</v>
      </c>
      <c r="N12" s="170"/>
      <c r="O12" s="95">
        <f t="shared" ref="O12:O14" si="4">+N12*G12</f>
        <v>0</v>
      </c>
      <c r="P12" s="170"/>
      <c r="Q12" s="95">
        <f t="shared" ref="Q12:Q14" si="5">+P12*G12</f>
        <v>0</v>
      </c>
      <c r="R12" s="94">
        <f t="shared" ref="R12:R14" si="6">+H12+J12+L12+N12+P12</f>
        <v>0</v>
      </c>
      <c r="S12" s="131">
        <f t="shared" ref="S12:S14" si="7">+I12+K12+M12+O12+Q12</f>
        <v>0</v>
      </c>
      <c r="T12" s="106"/>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row>
    <row r="13" spans="1:58" s="81" customFormat="1" ht="40.5" customHeight="1" x14ac:dyDescent="0.2">
      <c r="A13" s="172"/>
      <c r="B13" s="172"/>
      <c r="C13" s="172"/>
      <c r="D13" s="77"/>
      <c r="E13" s="99"/>
      <c r="F13" s="99"/>
      <c r="G13" s="158">
        <f t="shared" si="0"/>
        <v>0</v>
      </c>
      <c r="H13" s="170"/>
      <c r="I13" s="159">
        <f t="shared" si="1"/>
        <v>0</v>
      </c>
      <c r="J13" s="170"/>
      <c r="K13" s="95">
        <f t="shared" si="2"/>
        <v>0</v>
      </c>
      <c r="L13" s="170"/>
      <c r="M13" s="95">
        <f t="shared" si="3"/>
        <v>0</v>
      </c>
      <c r="N13" s="170"/>
      <c r="O13" s="95">
        <f t="shared" si="4"/>
        <v>0</v>
      </c>
      <c r="P13" s="170"/>
      <c r="Q13" s="95">
        <f t="shared" si="5"/>
        <v>0</v>
      </c>
      <c r="R13" s="94">
        <f t="shared" si="6"/>
        <v>0</v>
      </c>
      <c r="S13" s="131">
        <f t="shared" si="7"/>
        <v>0</v>
      </c>
      <c r="T13" s="106"/>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row>
    <row r="14" spans="1:58" s="81" customFormat="1" ht="40.5" customHeight="1" thickBot="1" x14ac:dyDescent="0.25">
      <c r="A14" s="172"/>
      <c r="B14" s="172"/>
      <c r="C14" s="172"/>
      <c r="D14" s="77"/>
      <c r="E14" s="99"/>
      <c r="F14" s="99"/>
      <c r="G14" s="158">
        <f t="shared" si="0"/>
        <v>0</v>
      </c>
      <c r="H14" s="171"/>
      <c r="I14" s="160">
        <f t="shared" si="1"/>
        <v>0</v>
      </c>
      <c r="J14" s="171"/>
      <c r="K14" s="97">
        <f t="shared" si="2"/>
        <v>0</v>
      </c>
      <c r="L14" s="171"/>
      <c r="M14" s="97">
        <f t="shared" si="3"/>
        <v>0</v>
      </c>
      <c r="N14" s="171"/>
      <c r="O14" s="97">
        <f t="shared" si="4"/>
        <v>0</v>
      </c>
      <c r="P14" s="171"/>
      <c r="Q14" s="97">
        <f t="shared" si="5"/>
        <v>0</v>
      </c>
      <c r="R14" s="96">
        <f t="shared" si="6"/>
        <v>0</v>
      </c>
      <c r="S14" s="132">
        <f t="shared" si="7"/>
        <v>0</v>
      </c>
      <c r="T14" s="110" t="s">
        <v>247</v>
      </c>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row>
    <row r="15" spans="1:58" ht="25.5" customHeight="1" x14ac:dyDescent="0.2">
      <c r="A15" s="149"/>
      <c r="B15" s="150"/>
      <c r="C15" s="151"/>
      <c r="D15" s="152" t="s">
        <v>284</v>
      </c>
      <c r="E15" s="153">
        <f t="shared" ref="E15:F15" si="8">SUM(E11:E14)</f>
        <v>0</v>
      </c>
      <c r="F15" s="153">
        <f t="shared" si="8"/>
        <v>0</v>
      </c>
      <c r="G15" s="153">
        <f>SUM(G11:G14)</f>
        <v>0</v>
      </c>
      <c r="H15" s="150"/>
      <c r="I15" s="154">
        <f>SUM(I11:I14)</f>
        <v>0</v>
      </c>
      <c r="J15" s="150"/>
      <c r="K15" s="154">
        <f>SUM(K11:K14)</f>
        <v>0</v>
      </c>
      <c r="L15" s="150"/>
      <c r="M15" s="154">
        <f>SUM(M11:M14)</f>
        <v>0</v>
      </c>
      <c r="N15" s="150"/>
      <c r="O15" s="154">
        <f>SUM(O11:O14)</f>
        <v>0</v>
      </c>
      <c r="P15" s="150"/>
      <c r="Q15" s="154">
        <f>SUM(Q11:Q14)</f>
        <v>0</v>
      </c>
      <c r="R15" s="150"/>
      <c r="S15" s="154">
        <f>SUM(S11:S14)</f>
        <v>0</v>
      </c>
      <c r="T15" s="106">
        <f>+G15-S15</f>
        <v>0</v>
      </c>
      <c r="U15" s="80"/>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row>
    <row r="16" spans="1:58" ht="13.5" thickBot="1" x14ac:dyDescent="0.25">
      <c r="A16" s="149"/>
      <c r="B16" s="150"/>
      <c r="C16" s="151"/>
      <c r="D16" s="155"/>
      <c r="E16" s="142"/>
      <c r="F16" s="142"/>
      <c r="G16" s="142"/>
      <c r="H16" s="150"/>
      <c r="I16" s="156"/>
      <c r="J16" s="150"/>
      <c r="K16" s="156"/>
      <c r="L16" s="150"/>
      <c r="M16" s="156"/>
      <c r="N16" s="150"/>
      <c r="O16" s="156"/>
      <c r="P16" s="150"/>
      <c r="Q16" s="156"/>
      <c r="R16" s="150"/>
      <c r="S16" s="157"/>
      <c r="T16" s="106"/>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row>
    <row r="17" spans="1:58" s="52" customFormat="1" ht="106.15" customHeight="1" x14ac:dyDescent="0.2">
      <c r="A17" s="282" t="s">
        <v>298</v>
      </c>
      <c r="B17" s="283"/>
      <c r="C17" s="283"/>
      <c r="D17" s="283"/>
      <c r="E17" s="283"/>
      <c r="F17" s="283"/>
      <c r="G17" s="284"/>
      <c r="H17" s="274" t="s">
        <v>232</v>
      </c>
      <c r="I17" s="275"/>
      <c r="J17" s="274" t="s">
        <v>233</v>
      </c>
      <c r="K17" s="275"/>
      <c r="L17" s="274" t="s">
        <v>234</v>
      </c>
      <c r="M17" s="275"/>
      <c r="N17" s="274" t="s">
        <v>235</v>
      </c>
      <c r="O17" s="275"/>
      <c r="P17" s="274" t="s">
        <v>236</v>
      </c>
      <c r="Q17" s="275"/>
      <c r="R17" s="274" t="s">
        <v>246</v>
      </c>
      <c r="S17" s="278"/>
      <c r="T17" s="109"/>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row>
    <row r="18" spans="1:58" s="81" customFormat="1" ht="40.5" customHeight="1" x14ac:dyDescent="0.2">
      <c r="A18" s="143" t="s">
        <v>237</v>
      </c>
      <c r="B18" s="143" t="s">
        <v>238</v>
      </c>
      <c r="C18" s="143" t="s">
        <v>31</v>
      </c>
      <c r="D18" s="143" t="s">
        <v>223</v>
      </c>
      <c r="E18" s="144" t="s">
        <v>239</v>
      </c>
      <c r="F18" s="144" t="s">
        <v>240</v>
      </c>
      <c r="G18" s="145" t="s">
        <v>241</v>
      </c>
      <c r="H18" s="146" t="s">
        <v>243</v>
      </c>
      <c r="I18" s="147" t="s">
        <v>242</v>
      </c>
      <c r="J18" s="146" t="s">
        <v>243</v>
      </c>
      <c r="K18" s="147" t="s">
        <v>242</v>
      </c>
      <c r="L18" s="146" t="s">
        <v>243</v>
      </c>
      <c r="M18" s="147" t="s">
        <v>242</v>
      </c>
      <c r="N18" s="146" t="s">
        <v>243</v>
      </c>
      <c r="O18" s="147" t="s">
        <v>242</v>
      </c>
      <c r="P18" s="146" t="s">
        <v>243</v>
      </c>
      <c r="Q18" s="147" t="s">
        <v>242</v>
      </c>
      <c r="R18" s="146" t="s">
        <v>244</v>
      </c>
      <c r="S18" s="148" t="s">
        <v>245</v>
      </c>
      <c r="T18" s="106"/>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row>
    <row r="19" spans="1:58" s="81" customFormat="1" ht="40.5" customHeight="1" x14ac:dyDescent="0.2">
      <c r="A19" s="169"/>
      <c r="B19" s="169"/>
      <c r="C19" s="87"/>
      <c r="D19" s="77"/>
      <c r="E19" s="99"/>
      <c r="F19" s="99"/>
      <c r="G19" s="158">
        <f>SUM(E19+F19)</f>
        <v>0</v>
      </c>
      <c r="H19" s="167" t="s">
        <v>299</v>
      </c>
      <c r="I19" s="168" t="s">
        <v>299</v>
      </c>
      <c r="J19" s="167" t="s">
        <v>299</v>
      </c>
      <c r="K19" s="168" t="s">
        <v>299</v>
      </c>
      <c r="L19" s="167" t="s">
        <v>299</v>
      </c>
      <c r="M19" s="168" t="s">
        <v>299</v>
      </c>
      <c r="N19" s="167" t="s">
        <v>299</v>
      </c>
      <c r="O19" s="168" t="s">
        <v>299</v>
      </c>
      <c r="P19" s="170"/>
      <c r="Q19" s="95">
        <f>+P19*G19</f>
        <v>0</v>
      </c>
      <c r="R19" s="94">
        <f>+P19</f>
        <v>0</v>
      </c>
      <c r="S19" s="131">
        <f>+Q19</f>
        <v>0</v>
      </c>
      <c r="T19" s="106"/>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row>
    <row r="20" spans="1:58" s="81" customFormat="1" ht="40.5" customHeight="1" x14ac:dyDescent="0.2">
      <c r="A20" s="169"/>
      <c r="B20" s="169"/>
      <c r="C20" s="87"/>
      <c r="D20" s="77"/>
      <c r="E20" s="99"/>
      <c r="F20" s="99"/>
      <c r="G20" s="158">
        <f t="shared" ref="G20:G22" si="9">SUM(E20+F20)</f>
        <v>0</v>
      </c>
      <c r="H20" s="167" t="s">
        <v>299</v>
      </c>
      <c r="I20" s="168" t="s">
        <v>299</v>
      </c>
      <c r="J20" s="167" t="s">
        <v>299</v>
      </c>
      <c r="K20" s="168" t="s">
        <v>299</v>
      </c>
      <c r="L20" s="167" t="s">
        <v>299</v>
      </c>
      <c r="M20" s="168" t="s">
        <v>299</v>
      </c>
      <c r="N20" s="167" t="s">
        <v>299</v>
      </c>
      <c r="O20" s="168" t="s">
        <v>299</v>
      </c>
      <c r="P20" s="170"/>
      <c r="Q20" s="95">
        <f t="shared" ref="Q20:Q22" si="10">+P20*G20</f>
        <v>0</v>
      </c>
      <c r="R20" s="94">
        <f t="shared" ref="R20:R22" si="11">+P20</f>
        <v>0</v>
      </c>
      <c r="S20" s="131">
        <f t="shared" ref="S20:S22" si="12">+Q20</f>
        <v>0</v>
      </c>
      <c r="T20" s="106"/>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row>
    <row r="21" spans="1:58" s="81" customFormat="1" ht="40.5" customHeight="1" x14ac:dyDescent="0.2">
      <c r="A21" s="169"/>
      <c r="B21" s="169"/>
      <c r="C21" s="87"/>
      <c r="D21" s="77"/>
      <c r="E21" s="99"/>
      <c r="F21" s="99"/>
      <c r="G21" s="158">
        <f t="shared" si="9"/>
        <v>0</v>
      </c>
      <c r="H21" s="167" t="s">
        <v>299</v>
      </c>
      <c r="I21" s="168" t="s">
        <v>299</v>
      </c>
      <c r="J21" s="167" t="s">
        <v>299</v>
      </c>
      <c r="K21" s="168" t="s">
        <v>299</v>
      </c>
      <c r="L21" s="167" t="s">
        <v>299</v>
      </c>
      <c r="M21" s="168" t="s">
        <v>299</v>
      </c>
      <c r="N21" s="167" t="s">
        <v>299</v>
      </c>
      <c r="O21" s="168" t="s">
        <v>299</v>
      </c>
      <c r="P21" s="170"/>
      <c r="Q21" s="95">
        <f t="shared" si="10"/>
        <v>0</v>
      </c>
      <c r="R21" s="94">
        <f t="shared" si="11"/>
        <v>0</v>
      </c>
      <c r="S21" s="131">
        <f t="shared" si="12"/>
        <v>0</v>
      </c>
      <c r="T21" s="106"/>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row>
    <row r="22" spans="1:58" s="81" customFormat="1" ht="40.5" customHeight="1" thickBot="1" x14ac:dyDescent="0.25">
      <c r="A22" s="169"/>
      <c r="B22" s="169"/>
      <c r="C22" s="87"/>
      <c r="D22" s="77"/>
      <c r="E22" s="99"/>
      <c r="F22" s="99"/>
      <c r="G22" s="158">
        <f t="shared" si="9"/>
        <v>0</v>
      </c>
      <c r="H22" s="167" t="s">
        <v>299</v>
      </c>
      <c r="I22" s="168" t="s">
        <v>299</v>
      </c>
      <c r="J22" s="167" t="s">
        <v>299</v>
      </c>
      <c r="K22" s="168" t="s">
        <v>299</v>
      </c>
      <c r="L22" s="167" t="s">
        <v>299</v>
      </c>
      <c r="M22" s="168" t="s">
        <v>299</v>
      </c>
      <c r="N22" s="167" t="s">
        <v>299</v>
      </c>
      <c r="O22" s="168" t="s">
        <v>299</v>
      </c>
      <c r="P22" s="171"/>
      <c r="Q22" s="97">
        <f t="shared" si="10"/>
        <v>0</v>
      </c>
      <c r="R22" s="94">
        <f t="shared" si="11"/>
        <v>0</v>
      </c>
      <c r="S22" s="131">
        <f t="shared" si="12"/>
        <v>0</v>
      </c>
      <c r="T22" s="110" t="s">
        <v>247</v>
      </c>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row>
    <row r="23" spans="1:58" ht="25.5" customHeight="1" x14ac:dyDescent="0.2">
      <c r="A23" s="149"/>
      <c r="B23" s="150"/>
      <c r="C23" s="151"/>
      <c r="D23" s="152" t="s">
        <v>286</v>
      </c>
      <c r="E23" s="153">
        <f t="shared" ref="E23" si="13">SUM(E19:E22)</f>
        <v>0</v>
      </c>
      <c r="F23" s="153">
        <f t="shared" ref="F23" si="14">SUM(F19:F22)</f>
        <v>0</v>
      </c>
      <c r="G23" s="153">
        <f>SUM(G19:G22)</f>
        <v>0</v>
      </c>
      <c r="H23" s="150"/>
      <c r="I23" s="154">
        <f>SUM(I19:I22)</f>
        <v>0</v>
      </c>
      <c r="J23" s="150"/>
      <c r="K23" s="154">
        <f>SUM(K19:K22)</f>
        <v>0</v>
      </c>
      <c r="L23" s="150"/>
      <c r="M23" s="154">
        <f>SUM(M19:M22)</f>
        <v>0</v>
      </c>
      <c r="N23" s="150"/>
      <c r="O23" s="154">
        <f>SUM(O19:O22)</f>
        <v>0</v>
      </c>
      <c r="P23" s="150"/>
      <c r="Q23" s="154">
        <f>SUM(Q19:Q22)</f>
        <v>0</v>
      </c>
      <c r="R23" s="150"/>
      <c r="S23" s="154">
        <f>SUM(S19:S22)</f>
        <v>0</v>
      </c>
      <c r="T23" s="106">
        <f>+G23-S23</f>
        <v>0</v>
      </c>
      <c r="U23" s="80"/>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row>
    <row r="24" spans="1:58" ht="25.5" customHeight="1" x14ac:dyDescent="0.2">
      <c r="A24" s="149"/>
      <c r="B24" s="150"/>
      <c r="C24" s="151"/>
      <c r="D24" s="150"/>
      <c r="E24" s="150"/>
      <c r="F24" s="150"/>
      <c r="G24" s="150"/>
      <c r="H24" s="150"/>
      <c r="I24" s="156"/>
      <c r="J24" s="150"/>
      <c r="K24" s="156"/>
      <c r="L24" s="150"/>
      <c r="M24" s="156"/>
      <c r="N24" s="150"/>
      <c r="O24" s="156"/>
      <c r="P24" s="150"/>
      <c r="Q24" s="156"/>
      <c r="R24" s="150"/>
      <c r="S24" s="161"/>
      <c r="T24" s="106"/>
      <c r="U24" s="80"/>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row>
    <row r="25" spans="1:58" ht="25.5" customHeight="1" x14ac:dyDescent="0.2">
      <c r="A25" s="162"/>
      <c r="B25" s="163"/>
      <c r="C25" s="164"/>
      <c r="D25" s="165" t="s">
        <v>255</v>
      </c>
      <c r="E25" s="153">
        <f>+E15+E23</f>
        <v>0</v>
      </c>
      <c r="F25" s="153">
        <f t="shared" ref="F25:G25" si="15">+F15+F23</f>
        <v>0</v>
      </c>
      <c r="G25" s="153">
        <f t="shared" si="15"/>
        <v>0</v>
      </c>
      <c r="H25" s="163"/>
      <c r="I25" s="153">
        <f>+I15+I23</f>
        <v>0</v>
      </c>
      <c r="J25" s="166"/>
      <c r="K25" s="153">
        <f t="shared" ref="K25:S25" si="16">+K15+K23</f>
        <v>0</v>
      </c>
      <c r="L25" s="166"/>
      <c r="M25" s="153">
        <f t="shared" si="16"/>
        <v>0</v>
      </c>
      <c r="N25" s="166"/>
      <c r="O25" s="153">
        <f t="shared" si="16"/>
        <v>0</v>
      </c>
      <c r="P25" s="166"/>
      <c r="Q25" s="153">
        <f t="shared" si="16"/>
        <v>0</v>
      </c>
      <c r="R25" s="166"/>
      <c r="S25" s="153">
        <f t="shared" si="16"/>
        <v>0</v>
      </c>
      <c r="T25" s="106">
        <f>+G25-S25</f>
        <v>0</v>
      </c>
      <c r="U25" s="80"/>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row>
    <row r="26" spans="1:58" x14ac:dyDescent="0.2">
      <c r="A26" s="55"/>
      <c r="B26" s="55"/>
      <c r="C26" s="88"/>
      <c r="D26" s="55"/>
      <c r="E26" s="55"/>
      <c r="F26" s="55"/>
      <c r="G26" s="55"/>
      <c r="H26" s="55"/>
      <c r="I26" s="103"/>
      <c r="J26" s="55"/>
      <c r="K26" s="103"/>
      <c r="L26" s="55"/>
      <c r="M26" s="103"/>
      <c r="N26" s="55"/>
      <c r="O26" s="103"/>
      <c r="P26" s="55"/>
      <c r="Q26" s="103"/>
      <c r="R26" s="55"/>
      <c r="S26" s="105"/>
      <c r="T26" s="106"/>
      <c r="U26" s="80"/>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row>
    <row r="27" spans="1:58" x14ac:dyDescent="0.2">
      <c r="A27" s="188"/>
      <c r="B27" s="56"/>
      <c r="C27" s="89"/>
      <c r="D27" s="56"/>
      <c r="E27" s="56"/>
      <c r="F27" s="56"/>
      <c r="G27" s="56"/>
      <c r="H27" s="55"/>
      <c r="I27" s="103"/>
      <c r="J27" s="55"/>
      <c r="K27" s="103"/>
      <c r="L27" s="55"/>
      <c r="M27" s="103"/>
      <c r="N27" s="55"/>
      <c r="O27" s="103"/>
      <c r="P27" s="55"/>
      <c r="Q27" s="103"/>
      <c r="R27" s="55"/>
      <c r="S27" s="105"/>
      <c r="T27" s="106"/>
      <c r="U27" s="80"/>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row>
    <row r="28" spans="1:58" x14ac:dyDescent="0.2">
      <c r="A28" s="188"/>
      <c r="B28" s="56"/>
      <c r="C28" s="89"/>
      <c r="D28" s="56"/>
      <c r="E28" s="56"/>
      <c r="F28" s="56"/>
      <c r="G28" s="56"/>
      <c r="H28" s="55"/>
      <c r="I28" s="103"/>
      <c r="J28" s="55"/>
      <c r="K28" s="103"/>
      <c r="L28" s="55"/>
      <c r="M28" s="103"/>
      <c r="N28" s="55"/>
      <c r="O28" s="103"/>
      <c r="P28" s="55"/>
      <c r="Q28" s="103"/>
      <c r="R28" s="55"/>
      <c r="S28" s="105"/>
      <c r="T28" s="106"/>
      <c r="U28" s="80"/>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row>
    <row r="29" spans="1:58" x14ac:dyDescent="0.2">
      <c r="A29" s="188"/>
      <c r="B29" s="56"/>
      <c r="C29" s="89"/>
      <c r="D29" s="56"/>
      <c r="E29" s="56"/>
      <c r="F29" s="56"/>
      <c r="G29" s="56"/>
      <c r="H29" s="55"/>
      <c r="I29" s="103"/>
      <c r="J29" s="55"/>
      <c r="K29" s="103"/>
      <c r="L29" s="55"/>
      <c r="M29" s="103"/>
      <c r="N29" s="55"/>
      <c r="O29" s="103"/>
      <c r="P29" s="55"/>
      <c r="Q29" s="103"/>
      <c r="R29" s="55"/>
      <c r="S29" s="105"/>
      <c r="T29" s="106"/>
      <c r="U29" s="80"/>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row>
    <row r="30" spans="1:58" x14ac:dyDescent="0.2">
      <c r="A30" s="188"/>
      <c r="B30" s="56"/>
      <c r="C30" s="89"/>
      <c r="D30" s="56"/>
      <c r="E30" s="56"/>
      <c r="F30" s="56"/>
      <c r="G30" s="56"/>
      <c r="H30" s="55"/>
      <c r="I30" s="103"/>
      <c r="J30" s="55"/>
      <c r="K30" s="103"/>
      <c r="L30" s="55"/>
      <c r="M30" s="103"/>
      <c r="N30" s="55"/>
      <c r="O30" s="103"/>
      <c r="P30" s="55"/>
      <c r="Q30" s="103"/>
      <c r="R30" s="55"/>
      <c r="S30" s="105"/>
      <c r="T30" s="106"/>
      <c r="U30" s="80"/>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row>
    <row r="31" spans="1:58" x14ac:dyDescent="0.2">
      <c r="A31" s="188"/>
      <c r="B31" s="56"/>
      <c r="C31" s="89"/>
      <c r="D31" s="56"/>
      <c r="E31" s="56"/>
      <c r="F31" s="56"/>
      <c r="G31" s="56"/>
      <c r="H31" s="55"/>
      <c r="I31" s="103"/>
      <c r="J31" s="55"/>
      <c r="K31" s="103"/>
      <c r="L31" s="55"/>
      <c r="M31" s="103"/>
      <c r="N31" s="55"/>
      <c r="O31" s="103"/>
      <c r="P31" s="55"/>
      <c r="Q31" s="103"/>
      <c r="R31" s="55"/>
      <c r="S31" s="103"/>
      <c r="T31" s="106"/>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row>
    <row r="32" spans="1:58" x14ac:dyDescent="0.2">
      <c r="A32" s="188"/>
      <c r="B32" s="56"/>
      <c r="C32" s="89"/>
      <c r="D32" s="56"/>
      <c r="E32" s="56"/>
      <c r="F32" s="56"/>
      <c r="G32" s="56"/>
      <c r="H32" s="55"/>
      <c r="I32" s="103"/>
      <c r="J32" s="55"/>
      <c r="K32" s="103"/>
      <c r="L32" s="55"/>
      <c r="M32" s="103"/>
      <c r="N32" s="55"/>
      <c r="O32" s="103"/>
      <c r="P32" s="55"/>
      <c r="Q32" s="103"/>
      <c r="R32" s="55"/>
      <c r="S32" s="103"/>
      <c r="T32" s="106"/>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row>
    <row r="33" spans="1:58" x14ac:dyDescent="0.2">
      <c r="B33" s="56"/>
      <c r="C33" s="89"/>
      <c r="D33" s="56"/>
      <c r="E33" s="56"/>
      <c r="F33" s="56"/>
      <c r="G33" s="56"/>
      <c r="H33" s="55"/>
      <c r="I33" s="103"/>
      <c r="J33" s="55"/>
      <c r="K33" s="103"/>
      <c r="L33" s="55"/>
      <c r="M33" s="103"/>
      <c r="N33" s="55"/>
      <c r="O33" s="103"/>
      <c r="P33" s="55"/>
      <c r="Q33" s="103"/>
      <c r="R33" s="55"/>
      <c r="S33" s="103"/>
      <c r="T33" s="106"/>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row>
    <row r="34" spans="1:58" x14ac:dyDescent="0.2">
      <c r="A34" s="56"/>
      <c r="B34" s="56"/>
      <c r="C34" s="89"/>
      <c r="D34" s="56"/>
      <c r="E34" s="56"/>
      <c r="F34" s="56"/>
      <c r="G34" s="56"/>
      <c r="H34" s="55"/>
      <c r="I34" s="103"/>
      <c r="J34" s="55"/>
      <c r="K34" s="103"/>
      <c r="L34" s="55"/>
      <c r="M34" s="103"/>
      <c r="N34" s="55"/>
      <c r="O34" s="103"/>
      <c r="P34" s="55"/>
      <c r="Q34" s="103"/>
      <c r="R34" s="55"/>
      <c r="S34" s="103"/>
      <c r="T34" s="106"/>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row>
    <row r="35" spans="1:58" x14ac:dyDescent="0.2">
      <c r="A35" s="90" t="s">
        <v>256</v>
      </c>
      <c r="B35" s="56"/>
      <c r="C35" s="89"/>
      <c r="D35" s="56"/>
      <c r="E35" s="56"/>
      <c r="F35" s="56"/>
      <c r="G35" s="56"/>
      <c r="H35" s="55"/>
      <c r="I35" s="103"/>
      <c r="J35" s="55"/>
      <c r="K35" s="103"/>
      <c r="L35" s="55"/>
      <c r="M35" s="103"/>
      <c r="N35" s="55"/>
      <c r="O35" s="103"/>
      <c r="P35" s="55"/>
      <c r="Q35" s="103"/>
      <c r="R35" s="55"/>
      <c r="S35" s="103"/>
      <c r="T35" s="106"/>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row>
    <row r="36" spans="1:58" x14ac:dyDescent="0.2">
      <c r="A36" s="53" t="s">
        <v>228</v>
      </c>
      <c r="B36" s="56"/>
      <c r="C36" s="89"/>
      <c r="D36" s="56"/>
      <c r="E36" s="56"/>
      <c r="F36" s="56"/>
      <c r="G36" s="56"/>
      <c r="H36" s="55"/>
      <c r="I36" s="103"/>
      <c r="J36" s="55"/>
      <c r="K36" s="103"/>
      <c r="L36" s="55"/>
      <c r="M36" s="103"/>
      <c r="N36" s="55"/>
      <c r="O36" s="103"/>
      <c r="P36" s="55"/>
      <c r="Q36" s="103"/>
      <c r="R36" s="55"/>
      <c r="S36" s="103"/>
      <c r="T36" s="106"/>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row>
    <row r="37" spans="1:58" x14ac:dyDescent="0.2">
      <c r="A37" s="1" t="s">
        <v>224</v>
      </c>
      <c r="B37" s="56"/>
      <c r="C37" s="89"/>
      <c r="D37" s="56"/>
      <c r="E37" s="56"/>
      <c r="F37" s="56"/>
      <c r="G37" s="56"/>
      <c r="H37" s="55"/>
      <c r="I37" s="103"/>
      <c r="J37" s="55"/>
      <c r="K37" s="103"/>
      <c r="L37" s="55"/>
      <c r="M37" s="103"/>
      <c r="N37" s="55"/>
      <c r="O37" s="103"/>
      <c r="P37" s="55"/>
      <c r="Q37" s="103"/>
      <c r="R37" s="55"/>
      <c r="S37" s="103"/>
      <c r="T37" s="106"/>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row>
    <row r="38" spans="1:58" x14ac:dyDescent="0.2">
      <c r="A38" s="55"/>
      <c r="B38" s="55"/>
      <c r="C38" s="88"/>
      <c r="D38" s="78"/>
      <c r="E38" s="56"/>
      <c r="F38" s="56"/>
      <c r="G38" s="56"/>
      <c r="H38" s="55"/>
      <c r="I38" s="103"/>
      <c r="J38" s="55"/>
      <c r="K38" s="103"/>
      <c r="L38" s="55"/>
      <c r="M38" s="103"/>
      <c r="N38" s="55"/>
      <c r="O38" s="103"/>
      <c r="P38" s="55"/>
      <c r="Q38" s="103"/>
      <c r="R38" s="55"/>
      <c r="S38" s="103"/>
      <c r="T38" s="106"/>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row>
    <row r="39" spans="1:58" x14ac:dyDescent="0.2">
      <c r="A39" s="90" t="s">
        <v>257</v>
      </c>
      <c r="B39" s="55"/>
      <c r="C39" s="88"/>
      <c r="D39" s="78"/>
      <c r="E39" s="56"/>
      <c r="F39" s="56"/>
      <c r="G39" s="56"/>
      <c r="H39" s="55"/>
      <c r="I39" s="103"/>
      <c r="J39" s="55"/>
      <c r="K39" s="103"/>
      <c r="L39" s="55"/>
      <c r="M39" s="103"/>
      <c r="N39" s="55"/>
      <c r="O39" s="103"/>
      <c r="P39" s="55"/>
      <c r="Q39" s="103"/>
      <c r="R39" s="55"/>
      <c r="S39" s="103"/>
      <c r="T39" s="106"/>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row>
    <row r="40" spans="1:58" x14ac:dyDescent="0.2">
      <c r="A40" s="1" t="s">
        <v>227</v>
      </c>
      <c r="B40" s="55"/>
      <c r="C40" s="88"/>
      <c r="D40" s="78"/>
      <c r="E40" s="56"/>
      <c r="F40" s="56"/>
      <c r="G40" s="56"/>
      <c r="H40" s="55"/>
      <c r="I40" s="103"/>
      <c r="J40" s="55"/>
      <c r="K40" s="103"/>
      <c r="L40" s="55"/>
      <c r="M40" s="103"/>
      <c r="N40" s="55"/>
      <c r="O40" s="103"/>
      <c r="P40" s="55"/>
      <c r="Q40" s="103"/>
      <c r="R40" s="55"/>
      <c r="S40" s="103"/>
      <c r="T40" s="106"/>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row>
    <row r="41" spans="1:58" x14ac:dyDescent="0.2">
      <c r="A41" s="1" t="s">
        <v>224</v>
      </c>
      <c r="B41" s="55"/>
      <c r="C41" s="88"/>
      <c r="D41" s="78"/>
      <c r="E41" s="56"/>
      <c r="F41" s="56"/>
      <c r="G41" s="56"/>
      <c r="H41" s="55"/>
      <c r="I41" s="103"/>
      <c r="J41" s="55"/>
      <c r="K41" s="103"/>
      <c r="L41" s="55"/>
      <c r="M41" s="103"/>
      <c r="N41" s="55"/>
      <c r="O41" s="103"/>
      <c r="P41" s="55"/>
      <c r="Q41" s="103"/>
      <c r="R41" s="55"/>
      <c r="S41" s="103"/>
      <c r="T41" s="106"/>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row>
    <row r="42" spans="1:58" x14ac:dyDescent="0.2">
      <c r="A42" s="55"/>
      <c r="B42" s="55"/>
      <c r="C42" s="88"/>
      <c r="D42" s="78"/>
      <c r="E42" s="56"/>
      <c r="F42" s="56"/>
      <c r="G42" s="56"/>
      <c r="H42" s="55"/>
      <c r="I42" s="103"/>
      <c r="J42" s="55"/>
      <c r="K42" s="103"/>
      <c r="L42" s="55"/>
      <c r="M42" s="103"/>
      <c r="N42" s="55"/>
      <c r="O42" s="103"/>
      <c r="P42" s="55"/>
      <c r="Q42" s="103"/>
      <c r="R42" s="55"/>
      <c r="S42" s="103"/>
      <c r="T42" s="106"/>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row>
    <row r="43" spans="1:58" x14ac:dyDescent="0.2">
      <c r="A43" s="55"/>
      <c r="B43" s="55"/>
      <c r="C43" s="88"/>
      <c r="D43" s="78"/>
      <c r="E43" s="56"/>
      <c r="F43" s="56"/>
      <c r="G43" s="56"/>
      <c r="H43" s="55"/>
      <c r="I43" s="103"/>
      <c r="J43" s="55"/>
      <c r="K43" s="103"/>
      <c r="L43" s="55"/>
      <c r="M43" s="103"/>
      <c r="N43" s="55"/>
      <c r="O43" s="103"/>
      <c r="P43" s="55"/>
      <c r="Q43" s="103"/>
      <c r="R43" s="55"/>
      <c r="S43" s="103"/>
      <c r="T43" s="106"/>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row>
    <row r="44" spans="1:58" x14ac:dyDescent="0.2">
      <c r="A44" s="55"/>
      <c r="B44" s="55"/>
      <c r="C44" s="88"/>
      <c r="D44" s="78"/>
      <c r="E44" s="56"/>
      <c r="F44" s="56"/>
      <c r="G44" s="56"/>
      <c r="H44" s="55"/>
      <c r="I44" s="103"/>
      <c r="J44" s="55"/>
      <c r="K44" s="103"/>
      <c r="L44" s="55"/>
      <c r="M44" s="103"/>
      <c r="N44" s="55"/>
      <c r="O44" s="103"/>
      <c r="P44" s="55"/>
      <c r="Q44" s="103"/>
      <c r="R44" s="55"/>
      <c r="S44" s="103"/>
      <c r="T44" s="106"/>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row>
    <row r="45" spans="1:58" x14ac:dyDescent="0.2">
      <c r="A45" s="55"/>
      <c r="B45" s="55"/>
      <c r="C45" s="88"/>
      <c r="D45" s="78"/>
      <c r="E45" s="56"/>
      <c r="F45" s="56"/>
      <c r="G45" s="56"/>
      <c r="H45" s="55"/>
      <c r="I45" s="103"/>
      <c r="J45" s="55"/>
      <c r="K45" s="103"/>
      <c r="L45" s="55"/>
      <c r="M45" s="103"/>
      <c r="N45" s="55"/>
      <c r="O45" s="103"/>
      <c r="P45" s="55"/>
      <c r="Q45" s="103"/>
      <c r="R45" s="55"/>
      <c r="S45" s="103"/>
      <c r="T45" s="106"/>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row>
    <row r="46" spans="1:58" x14ac:dyDescent="0.2">
      <c r="A46" s="55"/>
      <c r="B46" s="55"/>
      <c r="C46" s="88"/>
      <c r="D46" s="78"/>
      <c r="E46" s="56"/>
      <c r="F46" s="56"/>
      <c r="G46" s="56"/>
      <c r="H46" s="55"/>
      <c r="I46" s="103"/>
      <c r="J46" s="55"/>
      <c r="K46" s="103"/>
      <c r="L46" s="55"/>
      <c r="M46" s="103"/>
      <c r="N46" s="55"/>
      <c r="O46" s="103"/>
      <c r="P46" s="55"/>
      <c r="Q46" s="103"/>
      <c r="R46" s="55"/>
      <c r="S46" s="103"/>
      <c r="T46" s="106"/>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row>
    <row r="47" spans="1:58" x14ac:dyDescent="0.2">
      <c r="A47" s="55"/>
      <c r="B47" s="55"/>
      <c r="C47" s="88"/>
      <c r="D47" s="78"/>
      <c r="E47" s="56"/>
      <c r="F47" s="56"/>
      <c r="G47" s="56"/>
      <c r="H47" s="55"/>
      <c r="I47" s="103"/>
      <c r="J47" s="55"/>
      <c r="K47" s="103"/>
      <c r="L47" s="55"/>
      <c r="M47" s="103"/>
      <c r="N47" s="55"/>
      <c r="O47" s="103"/>
      <c r="P47" s="55"/>
      <c r="Q47" s="103"/>
      <c r="R47" s="55"/>
      <c r="S47" s="103"/>
      <c r="T47" s="106"/>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row>
    <row r="48" spans="1:58" x14ac:dyDescent="0.2">
      <c r="A48" s="55"/>
      <c r="B48" s="55"/>
      <c r="C48" s="88"/>
      <c r="D48" s="78"/>
      <c r="E48" s="56"/>
      <c r="F48" s="56"/>
      <c r="G48" s="56"/>
      <c r="H48" s="55"/>
      <c r="I48" s="103"/>
      <c r="J48" s="55"/>
      <c r="K48" s="103"/>
      <c r="L48" s="55"/>
      <c r="M48" s="103"/>
      <c r="N48" s="55"/>
      <c r="O48" s="103"/>
      <c r="P48" s="55"/>
      <c r="Q48" s="103"/>
      <c r="R48" s="55"/>
      <c r="S48" s="103"/>
      <c r="T48" s="106"/>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row>
    <row r="49" spans="1:58" x14ac:dyDescent="0.2">
      <c r="A49" s="55"/>
      <c r="B49" s="55"/>
      <c r="C49" s="88"/>
      <c r="D49" s="78"/>
      <c r="E49" s="56"/>
      <c r="F49" s="56"/>
      <c r="G49" s="56"/>
      <c r="H49" s="55"/>
      <c r="I49" s="103"/>
      <c r="J49" s="55"/>
      <c r="K49" s="103"/>
      <c r="L49" s="55"/>
      <c r="M49" s="103"/>
      <c r="N49" s="55"/>
      <c r="O49" s="103"/>
      <c r="P49" s="55"/>
      <c r="Q49" s="103"/>
      <c r="R49" s="55"/>
      <c r="S49" s="103"/>
      <c r="T49" s="106"/>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row>
    <row r="50" spans="1:58" x14ac:dyDescent="0.2">
      <c r="A50" s="55"/>
      <c r="B50" s="55"/>
      <c r="C50" s="88"/>
      <c r="D50" s="78"/>
      <c r="E50" s="56"/>
      <c r="F50" s="56"/>
      <c r="G50" s="56"/>
      <c r="H50" s="55"/>
      <c r="I50" s="103"/>
      <c r="J50" s="55"/>
      <c r="K50" s="103"/>
      <c r="L50" s="55"/>
      <c r="M50" s="103"/>
      <c r="N50" s="55"/>
      <c r="O50" s="103"/>
      <c r="P50" s="55"/>
      <c r="Q50" s="103"/>
      <c r="R50" s="55"/>
      <c r="S50" s="103"/>
      <c r="T50" s="106"/>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row>
    <row r="51" spans="1:58" x14ac:dyDescent="0.2">
      <c r="A51" s="55"/>
      <c r="B51" s="55"/>
      <c r="C51" s="88"/>
      <c r="D51" s="78"/>
      <c r="E51" s="56"/>
      <c r="F51" s="56"/>
      <c r="G51" s="56"/>
      <c r="H51" s="55"/>
      <c r="I51" s="103"/>
      <c r="J51" s="55"/>
      <c r="K51" s="103"/>
      <c r="L51" s="55"/>
      <c r="M51" s="103"/>
      <c r="N51" s="55"/>
      <c r="O51" s="103"/>
      <c r="P51" s="55"/>
      <c r="Q51" s="103"/>
      <c r="R51" s="55"/>
      <c r="S51" s="103"/>
      <c r="T51" s="106"/>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row>
    <row r="52" spans="1:58" x14ac:dyDescent="0.2">
      <c r="A52" s="55"/>
      <c r="B52" s="55"/>
      <c r="C52" s="88"/>
      <c r="D52" s="78"/>
      <c r="E52" s="56"/>
      <c r="F52" s="56"/>
      <c r="G52" s="56"/>
      <c r="H52" s="55"/>
      <c r="I52" s="103"/>
      <c r="J52" s="55"/>
      <c r="K52" s="103"/>
      <c r="L52" s="55"/>
      <c r="M52" s="103"/>
      <c r="N52" s="55"/>
      <c r="O52" s="103"/>
      <c r="P52" s="55"/>
      <c r="Q52" s="103"/>
      <c r="R52" s="55"/>
      <c r="S52" s="103"/>
      <c r="T52" s="106"/>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row>
    <row r="53" spans="1:58" x14ac:dyDescent="0.2">
      <c r="A53" s="55"/>
      <c r="B53" s="55"/>
      <c r="C53" s="88"/>
      <c r="D53" s="78"/>
      <c r="E53" s="56"/>
      <c r="F53" s="56"/>
      <c r="G53" s="56"/>
      <c r="H53" s="55"/>
      <c r="I53" s="103"/>
      <c r="J53" s="55"/>
      <c r="K53" s="103"/>
      <c r="L53" s="55"/>
      <c r="M53" s="103"/>
      <c r="N53" s="55"/>
      <c r="O53" s="103"/>
      <c r="P53" s="55"/>
      <c r="Q53" s="103"/>
      <c r="R53" s="55"/>
      <c r="S53" s="103"/>
      <c r="T53" s="106"/>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row>
    <row r="54" spans="1:58" x14ac:dyDescent="0.2">
      <c r="A54" s="55"/>
      <c r="B54" s="55"/>
      <c r="C54" s="88"/>
      <c r="D54" s="78"/>
      <c r="E54" s="56"/>
      <c r="F54" s="56"/>
      <c r="G54" s="56"/>
      <c r="H54" s="55"/>
      <c r="I54" s="103"/>
      <c r="J54" s="55"/>
      <c r="K54" s="103"/>
      <c r="L54" s="55"/>
      <c r="M54" s="103"/>
      <c r="N54" s="55"/>
      <c r="O54" s="103"/>
      <c r="P54" s="55"/>
      <c r="Q54" s="103"/>
      <c r="R54" s="55"/>
      <c r="S54" s="103"/>
      <c r="T54" s="106"/>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row>
    <row r="55" spans="1:58" x14ac:dyDescent="0.2">
      <c r="A55" s="55"/>
      <c r="B55" s="55"/>
      <c r="C55" s="88"/>
      <c r="D55" s="78"/>
      <c r="E55" s="56"/>
      <c r="F55" s="56"/>
      <c r="G55" s="56"/>
      <c r="H55" s="55"/>
      <c r="I55" s="103"/>
      <c r="J55" s="55"/>
      <c r="K55" s="103"/>
      <c r="L55" s="55"/>
      <c r="M55" s="103"/>
      <c r="N55" s="55"/>
      <c r="O55" s="103"/>
      <c r="P55" s="55"/>
      <c r="Q55" s="103"/>
      <c r="R55" s="55"/>
      <c r="S55" s="103"/>
      <c r="T55" s="106"/>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row>
    <row r="56" spans="1:58" x14ac:dyDescent="0.2">
      <c r="A56" s="55"/>
      <c r="B56" s="55"/>
      <c r="C56" s="88"/>
      <c r="D56" s="78"/>
      <c r="E56" s="56"/>
      <c r="F56" s="56"/>
      <c r="G56" s="56"/>
      <c r="H56" s="55"/>
      <c r="I56" s="103"/>
      <c r="J56" s="55"/>
      <c r="K56" s="103"/>
      <c r="L56" s="55"/>
      <c r="M56" s="103"/>
      <c r="N56" s="55"/>
      <c r="O56" s="103"/>
      <c r="P56" s="55"/>
      <c r="Q56" s="103"/>
      <c r="R56" s="55"/>
      <c r="S56" s="103"/>
      <c r="T56" s="106"/>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row>
    <row r="57" spans="1:58" x14ac:dyDescent="0.2">
      <c r="A57" s="55"/>
      <c r="B57" s="55"/>
      <c r="C57" s="88"/>
      <c r="D57" s="78"/>
      <c r="E57" s="56"/>
      <c r="F57" s="56"/>
      <c r="G57" s="56"/>
      <c r="H57" s="55"/>
      <c r="I57" s="103"/>
      <c r="J57" s="55"/>
      <c r="K57" s="103"/>
      <c r="L57" s="55"/>
      <c r="M57" s="103"/>
      <c r="N57" s="55"/>
      <c r="O57" s="103"/>
      <c r="P57" s="55"/>
      <c r="Q57" s="103"/>
      <c r="R57" s="55"/>
      <c r="S57" s="103"/>
      <c r="T57" s="106"/>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row>
    <row r="58" spans="1:58" x14ac:dyDescent="0.2">
      <c r="A58" s="55"/>
      <c r="B58" s="55"/>
      <c r="C58" s="88"/>
      <c r="D58" s="78"/>
      <c r="E58" s="56"/>
      <c r="F58" s="56"/>
      <c r="G58" s="56"/>
      <c r="H58" s="55"/>
      <c r="I58" s="103"/>
      <c r="J58" s="55"/>
      <c r="K58" s="103"/>
      <c r="L58" s="55"/>
      <c r="M58" s="103"/>
      <c r="N58" s="55"/>
      <c r="O58" s="103"/>
      <c r="P58" s="55"/>
      <c r="Q58" s="103"/>
      <c r="R58" s="55"/>
      <c r="S58" s="103"/>
      <c r="T58" s="106"/>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row>
    <row r="59" spans="1:58" x14ac:dyDescent="0.2">
      <c r="A59" s="55"/>
      <c r="B59" s="55"/>
      <c r="C59" s="88"/>
      <c r="D59" s="78"/>
      <c r="E59" s="56"/>
      <c r="F59" s="56"/>
      <c r="G59" s="56"/>
      <c r="H59" s="55"/>
      <c r="I59" s="103"/>
      <c r="J59" s="55"/>
      <c r="K59" s="103"/>
      <c r="L59" s="55"/>
      <c r="M59" s="103"/>
      <c r="N59" s="55"/>
      <c r="O59" s="103"/>
      <c r="P59" s="55"/>
      <c r="Q59" s="103"/>
      <c r="R59" s="55"/>
      <c r="S59" s="103"/>
      <c r="T59" s="106"/>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row>
    <row r="60" spans="1:58" x14ac:dyDescent="0.2">
      <c r="A60" s="55"/>
      <c r="B60" s="55"/>
      <c r="C60" s="88"/>
      <c r="D60" s="78"/>
      <c r="E60" s="56"/>
      <c r="F60" s="56"/>
      <c r="G60" s="56"/>
      <c r="H60" s="55"/>
      <c r="I60" s="103"/>
      <c r="J60" s="55"/>
      <c r="K60" s="103"/>
      <c r="L60" s="55"/>
      <c r="M60" s="103"/>
      <c r="N60" s="55"/>
      <c r="O60" s="103"/>
      <c r="P60" s="55"/>
      <c r="Q60" s="103"/>
      <c r="R60" s="55"/>
      <c r="S60" s="103"/>
      <c r="T60" s="106"/>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row>
    <row r="61" spans="1:58" x14ac:dyDescent="0.2">
      <c r="A61" s="55"/>
      <c r="B61" s="55"/>
      <c r="C61" s="88"/>
      <c r="D61" s="78"/>
      <c r="E61" s="56"/>
      <c r="F61" s="56"/>
      <c r="G61" s="56"/>
      <c r="H61" s="55"/>
      <c r="I61" s="103"/>
      <c r="J61" s="55"/>
      <c r="K61" s="103"/>
      <c r="L61" s="55"/>
      <c r="M61" s="103"/>
      <c r="N61" s="55"/>
      <c r="O61" s="103"/>
      <c r="P61" s="55"/>
      <c r="Q61" s="103"/>
      <c r="R61" s="55"/>
      <c r="S61" s="103"/>
      <c r="T61" s="106"/>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row>
    <row r="62" spans="1:58" x14ac:dyDescent="0.2">
      <c r="A62" s="55"/>
      <c r="B62" s="55"/>
      <c r="C62" s="88"/>
      <c r="D62" s="78"/>
      <c r="E62" s="56"/>
      <c r="F62" s="56"/>
      <c r="G62" s="56"/>
      <c r="H62" s="55"/>
      <c r="I62" s="103"/>
      <c r="J62" s="55"/>
      <c r="K62" s="103"/>
      <c r="L62" s="55"/>
      <c r="M62" s="103"/>
      <c r="N62" s="55"/>
      <c r="O62" s="103"/>
      <c r="P62" s="55"/>
      <c r="Q62" s="103"/>
      <c r="R62" s="55"/>
      <c r="S62" s="103"/>
      <c r="T62" s="106"/>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row>
    <row r="63" spans="1:58" x14ac:dyDescent="0.2">
      <c r="A63" s="55"/>
      <c r="B63" s="55"/>
      <c r="C63" s="88"/>
      <c r="D63" s="78"/>
      <c r="E63" s="56"/>
      <c r="F63" s="56"/>
      <c r="G63" s="56"/>
      <c r="H63" s="55"/>
      <c r="I63" s="103"/>
      <c r="J63" s="55"/>
      <c r="K63" s="103"/>
      <c r="L63" s="55"/>
      <c r="M63" s="103"/>
      <c r="N63" s="55"/>
      <c r="O63" s="103"/>
      <c r="P63" s="55"/>
      <c r="Q63" s="103"/>
      <c r="R63" s="55"/>
      <c r="S63" s="103"/>
      <c r="T63" s="106"/>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row>
    <row r="64" spans="1:58" x14ac:dyDescent="0.2">
      <c r="A64" s="55"/>
      <c r="B64" s="55"/>
      <c r="C64" s="88"/>
      <c r="D64" s="78"/>
      <c r="E64" s="56"/>
      <c r="F64" s="56"/>
      <c r="G64" s="56"/>
      <c r="H64" s="55"/>
      <c r="I64" s="103"/>
      <c r="J64" s="55"/>
      <c r="K64" s="103"/>
      <c r="L64" s="55"/>
      <c r="M64" s="103"/>
      <c r="N64" s="55"/>
      <c r="O64" s="103"/>
      <c r="P64" s="55"/>
      <c r="Q64" s="103"/>
      <c r="R64" s="55"/>
      <c r="S64" s="103"/>
      <c r="T64" s="106"/>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row>
    <row r="65" spans="1:58" x14ac:dyDescent="0.2">
      <c r="A65" s="55"/>
      <c r="B65" s="55"/>
      <c r="C65" s="88"/>
      <c r="D65" s="78"/>
      <c r="E65" s="56"/>
      <c r="F65" s="56"/>
      <c r="G65" s="56"/>
      <c r="H65" s="55"/>
      <c r="I65" s="103"/>
      <c r="J65" s="55"/>
      <c r="K65" s="103"/>
      <c r="L65" s="55"/>
      <c r="M65" s="103"/>
      <c r="N65" s="55"/>
      <c r="O65" s="103"/>
      <c r="P65" s="55"/>
      <c r="Q65" s="103"/>
      <c r="R65" s="55"/>
      <c r="S65" s="103"/>
      <c r="T65" s="106"/>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row>
    <row r="66" spans="1:58" x14ac:dyDescent="0.2">
      <c r="A66" s="55"/>
      <c r="B66" s="55"/>
      <c r="C66" s="88"/>
      <c r="D66" s="78"/>
      <c r="E66" s="56"/>
      <c r="F66" s="56"/>
      <c r="G66" s="56"/>
      <c r="H66" s="55"/>
      <c r="I66" s="103"/>
      <c r="J66" s="55"/>
      <c r="K66" s="103"/>
      <c r="L66" s="55"/>
      <c r="M66" s="103"/>
      <c r="N66" s="55"/>
      <c r="O66" s="103"/>
      <c r="P66" s="55"/>
      <c r="Q66" s="103"/>
      <c r="R66" s="55"/>
      <c r="S66" s="103"/>
      <c r="T66" s="106"/>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row>
    <row r="67" spans="1:58" x14ac:dyDescent="0.2">
      <c r="A67" s="55"/>
      <c r="B67" s="55"/>
      <c r="C67" s="88"/>
      <c r="D67" s="78"/>
      <c r="E67" s="56"/>
      <c r="F67" s="56"/>
      <c r="G67" s="56"/>
      <c r="H67" s="55"/>
      <c r="I67" s="103"/>
      <c r="J67" s="55"/>
      <c r="K67" s="103"/>
      <c r="L67" s="55"/>
      <c r="M67" s="103"/>
      <c r="N67" s="55"/>
      <c r="O67" s="103"/>
      <c r="P67" s="55"/>
      <c r="Q67" s="103"/>
      <c r="R67" s="55"/>
      <c r="S67" s="103"/>
      <c r="T67" s="106"/>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row>
    <row r="68" spans="1:58" x14ac:dyDescent="0.2">
      <c r="A68" s="55"/>
      <c r="B68" s="55"/>
      <c r="C68" s="88"/>
      <c r="D68" s="78"/>
      <c r="E68" s="56"/>
      <c r="F68" s="56"/>
      <c r="G68" s="56"/>
      <c r="H68" s="55"/>
      <c r="I68" s="103"/>
      <c r="J68" s="55"/>
      <c r="K68" s="103"/>
      <c r="L68" s="55"/>
      <c r="M68" s="103"/>
      <c r="N68" s="55"/>
      <c r="O68" s="103"/>
      <c r="P68" s="55"/>
      <c r="Q68" s="103"/>
      <c r="R68" s="55"/>
      <c r="S68" s="103"/>
      <c r="T68" s="106"/>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row>
    <row r="69" spans="1:58" x14ac:dyDescent="0.2">
      <c r="A69" s="55"/>
      <c r="B69" s="55"/>
      <c r="C69" s="88"/>
      <c r="D69" s="78"/>
      <c r="E69" s="56"/>
      <c r="F69" s="56"/>
      <c r="G69" s="56"/>
      <c r="H69" s="55"/>
      <c r="I69" s="103"/>
      <c r="J69" s="55"/>
      <c r="K69" s="103"/>
      <c r="L69" s="55"/>
      <c r="M69" s="103"/>
      <c r="N69" s="55"/>
      <c r="O69" s="103"/>
      <c r="P69" s="55"/>
      <c r="Q69" s="103"/>
      <c r="R69" s="55"/>
      <c r="S69" s="103"/>
      <c r="T69" s="106"/>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row>
    <row r="70" spans="1:58" x14ac:dyDescent="0.2">
      <c r="A70" s="55"/>
      <c r="B70" s="55"/>
      <c r="C70" s="88"/>
      <c r="D70" s="78"/>
      <c r="E70" s="56"/>
      <c r="F70" s="56"/>
      <c r="G70" s="56"/>
      <c r="H70" s="55"/>
      <c r="I70" s="103"/>
      <c r="J70" s="55"/>
      <c r="K70" s="103"/>
      <c r="L70" s="55"/>
      <c r="M70" s="103"/>
      <c r="N70" s="55"/>
      <c r="O70" s="103"/>
      <c r="P70" s="55"/>
      <c r="Q70" s="103"/>
      <c r="R70" s="55"/>
      <c r="S70" s="103"/>
      <c r="T70" s="106"/>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row>
    <row r="71" spans="1:58" x14ac:dyDescent="0.2">
      <c r="A71" s="55"/>
      <c r="B71" s="55"/>
      <c r="C71" s="88"/>
      <c r="D71" s="78"/>
      <c r="E71" s="56"/>
      <c r="F71" s="56"/>
      <c r="G71" s="56"/>
      <c r="H71" s="55"/>
      <c r="I71" s="103"/>
      <c r="J71" s="55"/>
      <c r="K71" s="103"/>
      <c r="L71" s="55"/>
      <c r="M71" s="103"/>
      <c r="N71" s="55"/>
      <c r="O71" s="103"/>
      <c r="P71" s="55"/>
      <c r="Q71" s="103"/>
      <c r="R71" s="55"/>
      <c r="S71" s="103"/>
      <c r="T71" s="106"/>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row>
    <row r="72" spans="1:58" x14ac:dyDescent="0.2">
      <c r="A72" s="55"/>
      <c r="B72" s="55"/>
      <c r="C72" s="88"/>
      <c r="D72" s="78"/>
      <c r="E72" s="56"/>
      <c r="F72" s="56"/>
      <c r="G72" s="56"/>
      <c r="H72" s="55"/>
      <c r="I72" s="103"/>
      <c r="J72" s="55"/>
      <c r="K72" s="103"/>
      <c r="L72" s="55"/>
      <c r="M72" s="103"/>
      <c r="N72" s="55"/>
      <c r="O72" s="103"/>
      <c r="P72" s="55"/>
      <c r="Q72" s="103"/>
      <c r="R72" s="55"/>
      <c r="S72" s="103"/>
      <c r="T72" s="106"/>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row>
    <row r="73" spans="1:58" x14ac:dyDescent="0.2">
      <c r="A73" s="55"/>
      <c r="B73" s="55"/>
      <c r="C73" s="88"/>
      <c r="D73" s="78"/>
      <c r="E73" s="56"/>
      <c r="F73" s="56"/>
      <c r="G73" s="56"/>
      <c r="H73" s="55"/>
      <c r="I73" s="103"/>
      <c r="J73" s="55"/>
      <c r="K73" s="103"/>
      <c r="L73" s="55"/>
      <c r="M73" s="103"/>
      <c r="N73" s="55"/>
      <c r="O73" s="103"/>
      <c r="P73" s="55"/>
      <c r="Q73" s="103"/>
      <c r="R73" s="55"/>
      <c r="S73" s="103"/>
      <c r="T73" s="106"/>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row>
    <row r="74" spans="1:58" x14ac:dyDescent="0.2">
      <c r="A74" s="55"/>
      <c r="B74" s="55"/>
      <c r="C74" s="88"/>
      <c r="D74" s="78"/>
      <c r="E74" s="56"/>
      <c r="F74" s="56"/>
      <c r="G74" s="56"/>
      <c r="H74" s="55"/>
      <c r="I74" s="103"/>
      <c r="J74" s="55"/>
      <c r="K74" s="103"/>
      <c r="L74" s="55"/>
      <c r="M74" s="103"/>
      <c r="N74" s="55"/>
      <c r="O74" s="103"/>
      <c r="P74" s="55"/>
      <c r="Q74" s="103"/>
      <c r="R74" s="55"/>
      <c r="S74" s="103"/>
      <c r="T74" s="106"/>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row>
    <row r="75" spans="1:58" x14ac:dyDescent="0.2">
      <c r="A75" s="55"/>
      <c r="B75" s="55"/>
      <c r="C75" s="88"/>
      <c r="D75" s="78"/>
      <c r="E75" s="56"/>
      <c r="F75" s="56"/>
      <c r="G75" s="56"/>
      <c r="H75" s="55"/>
      <c r="I75" s="103"/>
      <c r="J75" s="55"/>
      <c r="K75" s="103"/>
      <c r="L75" s="55"/>
      <c r="M75" s="103"/>
      <c r="N75" s="55"/>
      <c r="O75" s="103"/>
      <c r="P75" s="55"/>
      <c r="Q75" s="103"/>
      <c r="R75" s="55"/>
      <c r="S75" s="103"/>
      <c r="T75" s="106"/>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row>
    <row r="76" spans="1:58" x14ac:dyDescent="0.2">
      <c r="A76" s="55"/>
      <c r="B76" s="55"/>
      <c r="C76" s="88"/>
      <c r="D76" s="78"/>
      <c r="E76" s="56"/>
      <c r="F76" s="56"/>
      <c r="G76" s="56"/>
      <c r="H76" s="55"/>
      <c r="I76" s="103"/>
      <c r="J76" s="55"/>
      <c r="K76" s="103"/>
      <c r="L76" s="55"/>
      <c r="M76" s="103"/>
      <c r="N76" s="55"/>
      <c r="O76" s="103"/>
      <c r="P76" s="55"/>
      <c r="Q76" s="103"/>
      <c r="R76" s="55"/>
      <c r="S76" s="103"/>
      <c r="T76" s="106"/>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row>
    <row r="77" spans="1:58" x14ac:dyDescent="0.2">
      <c r="A77" s="55"/>
      <c r="B77" s="55"/>
      <c r="C77" s="88"/>
      <c r="D77" s="78"/>
      <c r="E77" s="56"/>
      <c r="F77" s="56"/>
      <c r="G77" s="56"/>
      <c r="H77" s="55"/>
      <c r="I77" s="103"/>
      <c r="J77" s="55"/>
      <c r="K77" s="103"/>
      <c r="L77" s="55"/>
      <c r="M77" s="103"/>
      <c r="N77" s="55"/>
      <c r="O77" s="103"/>
      <c r="P77" s="55"/>
      <c r="Q77" s="103"/>
      <c r="R77" s="55"/>
      <c r="S77" s="103"/>
      <c r="T77" s="106"/>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row>
    <row r="78" spans="1:58" x14ac:dyDescent="0.2">
      <c r="A78" s="55"/>
      <c r="B78" s="55"/>
      <c r="C78" s="88"/>
      <c r="D78" s="78"/>
      <c r="E78" s="56"/>
      <c r="F78" s="56"/>
      <c r="G78" s="56"/>
      <c r="H78" s="55"/>
      <c r="I78" s="103"/>
      <c r="J78" s="55"/>
      <c r="K78" s="103"/>
      <c r="L78" s="55"/>
      <c r="M78" s="103"/>
      <c r="N78" s="55"/>
      <c r="O78" s="103"/>
      <c r="P78" s="55"/>
      <c r="Q78" s="103"/>
      <c r="R78" s="55"/>
      <c r="S78" s="103"/>
      <c r="T78" s="106"/>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row>
    <row r="79" spans="1:58" x14ac:dyDescent="0.2">
      <c r="A79" s="55"/>
      <c r="B79" s="55"/>
      <c r="C79" s="88"/>
      <c r="D79" s="78"/>
      <c r="E79" s="56"/>
      <c r="F79" s="56"/>
      <c r="G79" s="56"/>
      <c r="H79" s="55"/>
      <c r="I79" s="103"/>
      <c r="J79" s="55"/>
      <c r="K79" s="103"/>
      <c r="L79" s="55"/>
      <c r="M79" s="103"/>
      <c r="N79" s="55"/>
      <c r="O79" s="103"/>
      <c r="P79" s="55"/>
      <c r="Q79" s="103"/>
      <c r="R79" s="55"/>
      <c r="S79" s="103"/>
      <c r="T79" s="106"/>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row>
    <row r="80" spans="1:58" x14ac:dyDescent="0.2">
      <c r="A80" s="55"/>
      <c r="B80" s="55"/>
      <c r="C80" s="88"/>
      <c r="D80" s="78"/>
      <c r="E80" s="56"/>
      <c r="F80" s="56"/>
      <c r="G80" s="56"/>
      <c r="H80" s="55"/>
      <c r="I80" s="103"/>
      <c r="J80" s="55"/>
      <c r="K80" s="103"/>
      <c r="L80" s="55"/>
      <c r="M80" s="103"/>
      <c r="N80" s="55"/>
      <c r="O80" s="103"/>
      <c r="P80" s="55"/>
      <c r="Q80" s="103"/>
      <c r="R80" s="55"/>
      <c r="S80" s="103"/>
      <c r="T80" s="106"/>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row>
    <row r="81" spans="1:58" x14ac:dyDescent="0.2">
      <c r="A81" s="55"/>
      <c r="B81" s="55"/>
      <c r="C81" s="88"/>
      <c r="D81" s="78"/>
      <c r="E81" s="56"/>
      <c r="F81" s="56"/>
      <c r="G81" s="56"/>
      <c r="H81" s="55"/>
      <c r="I81" s="103"/>
      <c r="J81" s="55"/>
      <c r="K81" s="103"/>
      <c r="L81" s="55"/>
      <c r="M81" s="103"/>
      <c r="N81" s="55"/>
      <c r="O81" s="103"/>
      <c r="P81" s="55"/>
      <c r="Q81" s="103"/>
      <c r="R81" s="55"/>
      <c r="S81" s="103"/>
      <c r="T81" s="106"/>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row>
    <row r="82" spans="1:58" x14ac:dyDescent="0.2">
      <c r="A82" s="55"/>
      <c r="B82" s="55"/>
      <c r="C82" s="88"/>
      <c r="D82" s="78"/>
      <c r="E82" s="56"/>
      <c r="F82" s="56"/>
      <c r="G82" s="56"/>
      <c r="H82" s="55"/>
      <c r="I82" s="103"/>
      <c r="J82" s="55"/>
      <c r="K82" s="103"/>
      <c r="L82" s="55"/>
      <c r="M82" s="103"/>
      <c r="N82" s="55"/>
      <c r="O82" s="103"/>
      <c r="P82" s="55"/>
      <c r="Q82" s="103"/>
      <c r="R82" s="55"/>
      <c r="S82" s="103"/>
      <c r="T82" s="106"/>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row>
    <row r="83" spans="1:58" x14ac:dyDescent="0.2">
      <c r="A83" s="55"/>
      <c r="B83" s="55"/>
      <c r="C83" s="88"/>
      <c r="D83" s="78"/>
      <c r="E83" s="56"/>
      <c r="F83" s="56"/>
      <c r="G83" s="56"/>
      <c r="H83" s="55"/>
      <c r="I83" s="103"/>
      <c r="J83" s="55"/>
      <c r="K83" s="103"/>
      <c r="L83" s="55"/>
      <c r="M83" s="103"/>
      <c r="N83" s="55"/>
      <c r="O83" s="103"/>
      <c r="P83" s="55"/>
      <c r="Q83" s="103"/>
      <c r="R83" s="55"/>
      <c r="S83" s="103"/>
      <c r="T83" s="106"/>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row>
    <row r="84" spans="1:58" x14ac:dyDescent="0.2">
      <c r="A84" s="55"/>
      <c r="B84" s="55"/>
      <c r="C84" s="88"/>
      <c r="D84" s="78"/>
      <c r="E84" s="56"/>
      <c r="F84" s="56"/>
      <c r="G84" s="56"/>
      <c r="H84" s="55"/>
      <c r="I84" s="103"/>
      <c r="J84" s="55"/>
      <c r="K84" s="103"/>
      <c r="L84" s="55"/>
      <c r="M84" s="103"/>
      <c r="N84" s="55"/>
      <c r="O84" s="103"/>
      <c r="P84" s="55"/>
      <c r="Q84" s="103"/>
      <c r="R84" s="55"/>
      <c r="S84" s="103"/>
      <c r="T84" s="106"/>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row>
    <row r="85" spans="1:58" x14ac:dyDescent="0.2">
      <c r="A85" s="55"/>
      <c r="B85" s="55"/>
      <c r="C85" s="88"/>
      <c r="D85" s="78"/>
      <c r="E85" s="56"/>
      <c r="F85" s="56"/>
      <c r="G85" s="56"/>
      <c r="H85" s="55"/>
      <c r="I85" s="103"/>
      <c r="J85" s="55"/>
      <c r="K85" s="103"/>
      <c r="L85" s="55"/>
      <c r="M85" s="103"/>
      <c r="N85" s="55"/>
      <c r="O85" s="103"/>
      <c r="P85" s="55"/>
      <c r="Q85" s="103"/>
      <c r="R85" s="55"/>
      <c r="S85" s="103"/>
      <c r="T85" s="106"/>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row>
    <row r="86" spans="1:58" x14ac:dyDescent="0.2">
      <c r="A86" s="55"/>
      <c r="B86" s="55"/>
      <c r="C86" s="88"/>
      <c r="D86" s="78"/>
      <c r="E86" s="56"/>
      <c r="F86" s="56"/>
      <c r="G86" s="56"/>
      <c r="H86" s="55"/>
      <c r="I86" s="103"/>
      <c r="J86" s="55"/>
      <c r="K86" s="103"/>
      <c r="L86" s="55"/>
      <c r="M86" s="103"/>
      <c r="N86" s="55"/>
      <c r="O86" s="103"/>
      <c r="P86" s="55"/>
      <c r="Q86" s="103"/>
      <c r="R86" s="55"/>
      <c r="S86" s="103"/>
      <c r="T86" s="106"/>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row>
    <row r="87" spans="1:58" x14ac:dyDescent="0.2">
      <c r="A87" s="55"/>
      <c r="B87" s="55"/>
      <c r="C87" s="88"/>
      <c r="D87" s="78"/>
      <c r="E87" s="56"/>
      <c r="F87" s="56"/>
      <c r="G87" s="56"/>
      <c r="H87" s="55"/>
      <c r="I87" s="103"/>
      <c r="J87" s="55"/>
      <c r="K87" s="103"/>
      <c r="L87" s="55"/>
      <c r="M87" s="103"/>
      <c r="N87" s="55"/>
      <c r="O87" s="103"/>
      <c r="P87" s="55"/>
      <c r="Q87" s="103"/>
      <c r="R87" s="55"/>
      <c r="S87" s="103"/>
      <c r="T87" s="106"/>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row>
    <row r="88" spans="1:58" x14ac:dyDescent="0.2">
      <c r="A88" s="55"/>
      <c r="B88" s="55"/>
      <c r="C88" s="88"/>
      <c r="D88" s="78"/>
      <c r="E88" s="56"/>
      <c r="F88" s="56"/>
      <c r="G88" s="56"/>
      <c r="H88" s="55"/>
      <c r="I88" s="103"/>
      <c r="J88" s="55"/>
      <c r="K88" s="103"/>
      <c r="L88" s="55"/>
      <c r="M88" s="103"/>
      <c r="N88" s="55"/>
      <c r="O88" s="103"/>
      <c r="P88" s="55"/>
      <c r="Q88" s="103"/>
      <c r="R88" s="55"/>
      <c r="S88" s="103"/>
      <c r="T88" s="106"/>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row>
    <row r="89" spans="1:58" x14ac:dyDescent="0.2">
      <c r="A89" s="55"/>
      <c r="B89" s="55"/>
      <c r="C89" s="88"/>
      <c r="D89" s="78"/>
      <c r="E89" s="56"/>
      <c r="F89" s="56"/>
      <c r="G89" s="56"/>
      <c r="H89" s="55"/>
      <c r="I89" s="103"/>
      <c r="J89" s="55"/>
      <c r="K89" s="103"/>
      <c r="L89" s="55"/>
      <c r="M89" s="103"/>
      <c r="N89" s="55"/>
      <c r="O89" s="103"/>
      <c r="P89" s="55"/>
      <c r="Q89" s="103"/>
      <c r="R89" s="55"/>
      <c r="S89" s="103"/>
      <c r="T89" s="106"/>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row>
    <row r="90" spans="1:58" x14ac:dyDescent="0.2">
      <c r="A90" s="55"/>
      <c r="B90" s="55"/>
      <c r="C90" s="88"/>
      <c r="D90" s="78"/>
      <c r="E90" s="56"/>
      <c r="F90" s="56"/>
      <c r="G90" s="56"/>
      <c r="H90" s="55"/>
      <c r="I90" s="103"/>
      <c r="J90" s="55"/>
      <c r="K90" s="103"/>
      <c r="L90" s="55"/>
      <c r="M90" s="103"/>
      <c r="N90" s="55"/>
      <c r="O90" s="103"/>
      <c r="P90" s="55"/>
      <c r="Q90" s="103"/>
      <c r="R90" s="55"/>
      <c r="S90" s="103"/>
      <c r="T90" s="106"/>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row>
    <row r="91" spans="1:58" x14ac:dyDescent="0.2">
      <c r="A91" s="55"/>
      <c r="B91" s="55"/>
      <c r="C91" s="88"/>
      <c r="D91" s="78"/>
      <c r="E91" s="56"/>
      <c r="F91" s="56"/>
      <c r="G91" s="56"/>
      <c r="H91" s="55"/>
      <c r="I91" s="103"/>
      <c r="J91" s="55"/>
      <c r="K91" s="103"/>
      <c r="L91" s="55"/>
      <c r="M91" s="103"/>
      <c r="N91" s="55"/>
      <c r="O91" s="103"/>
      <c r="P91" s="55"/>
      <c r="Q91" s="103"/>
      <c r="R91" s="55"/>
      <c r="S91" s="103"/>
      <c r="T91" s="106"/>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row>
    <row r="92" spans="1:58" x14ac:dyDescent="0.2">
      <c r="A92" s="55"/>
      <c r="B92" s="55"/>
      <c r="C92" s="88"/>
      <c r="D92" s="78"/>
      <c r="E92" s="56"/>
      <c r="F92" s="56"/>
      <c r="G92" s="56"/>
      <c r="H92" s="55"/>
      <c r="I92" s="103"/>
      <c r="J92" s="55"/>
      <c r="K92" s="103"/>
      <c r="L92" s="55"/>
      <c r="M92" s="103"/>
      <c r="N92" s="55"/>
      <c r="O92" s="103"/>
      <c r="P92" s="55"/>
      <c r="Q92" s="103"/>
      <c r="R92" s="55"/>
      <c r="S92" s="103"/>
      <c r="T92" s="106"/>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row>
    <row r="93" spans="1:58" x14ac:dyDescent="0.2">
      <c r="A93" s="55"/>
      <c r="B93" s="55"/>
      <c r="C93" s="88"/>
      <c r="D93" s="78"/>
      <c r="E93" s="56"/>
      <c r="F93" s="56"/>
      <c r="G93" s="56"/>
      <c r="H93" s="55"/>
      <c r="I93" s="103"/>
      <c r="J93" s="55"/>
      <c r="K93" s="103"/>
      <c r="L93" s="55"/>
      <c r="M93" s="103"/>
      <c r="N93" s="55"/>
      <c r="O93" s="103"/>
      <c r="P93" s="55"/>
      <c r="Q93" s="103"/>
      <c r="R93" s="55"/>
      <c r="S93" s="103"/>
      <c r="T93" s="106"/>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row>
    <row r="94" spans="1:58" x14ac:dyDescent="0.2">
      <c r="A94" s="55"/>
      <c r="B94" s="55"/>
      <c r="C94" s="88"/>
      <c r="D94" s="78"/>
      <c r="E94" s="56"/>
      <c r="F94" s="56"/>
      <c r="G94" s="56"/>
      <c r="H94" s="55"/>
      <c r="I94" s="103"/>
      <c r="J94" s="55"/>
      <c r="K94" s="103"/>
      <c r="L94" s="55"/>
      <c r="M94" s="103"/>
      <c r="N94" s="55"/>
      <c r="O94" s="103"/>
      <c r="P94" s="55"/>
      <c r="Q94" s="103"/>
      <c r="R94" s="55"/>
      <c r="S94" s="103"/>
      <c r="T94" s="106"/>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row>
    <row r="95" spans="1:58" x14ac:dyDescent="0.2">
      <c r="A95" s="55"/>
      <c r="B95" s="55"/>
      <c r="C95" s="88"/>
      <c r="D95" s="78"/>
      <c r="E95" s="56"/>
      <c r="F95" s="56"/>
      <c r="G95" s="56"/>
      <c r="H95" s="55"/>
      <c r="I95" s="103"/>
      <c r="J95" s="55"/>
      <c r="K95" s="103"/>
      <c r="L95" s="55"/>
      <c r="M95" s="103"/>
      <c r="N95" s="55"/>
      <c r="O95" s="103"/>
      <c r="P95" s="55"/>
      <c r="Q95" s="103"/>
      <c r="R95" s="55"/>
      <c r="S95" s="103"/>
      <c r="T95" s="106"/>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row>
    <row r="96" spans="1:58" x14ac:dyDescent="0.2">
      <c r="A96" s="55"/>
      <c r="B96" s="55"/>
      <c r="C96" s="88"/>
      <c r="D96" s="78"/>
      <c r="E96" s="56"/>
      <c r="F96" s="56"/>
      <c r="G96" s="56"/>
      <c r="H96" s="55"/>
      <c r="I96" s="103"/>
      <c r="J96" s="55"/>
      <c r="K96" s="103"/>
      <c r="L96" s="55"/>
      <c r="M96" s="103"/>
      <c r="N96" s="55"/>
      <c r="O96" s="103"/>
      <c r="P96" s="55"/>
      <c r="Q96" s="103"/>
      <c r="R96" s="55"/>
      <c r="S96" s="103"/>
      <c r="T96" s="106"/>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row>
    <row r="97" spans="1:58" x14ac:dyDescent="0.2">
      <c r="A97" s="55"/>
      <c r="B97" s="55"/>
      <c r="C97" s="88"/>
      <c r="D97" s="78"/>
      <c r="E97" s="56"/>
      <c r="F97" s="56"/>
      <c r="G97" s="56"/>
      <c r="H97" s="55"/>
      <c r="I97" s="103"/>
      <c r="J97" s="55"/>
      <c r="K97" s="103"/>
      <c r="L97" s="55"/>
      <c r="M97" s="103"/>
      <c r="N97" s="55"/>
      <c r="O97" s="103"/>
      <c r="P97" s="55"/>
      <c r="Q97" s="103"/>
      <c r="R97" s="55"/>
      <c r="S97" s="103"/>
      <c r="T97" s="106"/>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row>
    <row r="98" spans="1:58" x14ac:dyDescent="0.2">
      <c r="A98" s="55"/>
      <c r="B98" s="55"/>
      <c r="C98" s="88"/>
      <c r="D98" s="78"/>
      <c r="E98" s="56"/>
      <c r="F98" s="56"/>
      <c r="G98" s="56"/>
      <c r="H98" s="55"/>
      <c r="I98" s="103"/>
      <c r="J98" s="55"/>
      <c r="K98" s="103"/>
      <c r="L98" s="55"/>
      <c r="M98" s="103"/>
      <c r="N98" s="55"/>
      <c r="O98" s="103"/>
      <c r="P98" s="55"/>
      <c r="Q98" s="103"/>
      <c r="R98" s="55"/>
      <c r="S98" s="103"/>
      <c r="T98" s="106"/>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row>
    <row r="99" spans="1:58" x14ac:dyDescent="0.2">
      <c r="A99" s="55"/>
      <c r="B99" s="55"/>
      <c r="C99" s="88"/>
      <c r="D99" s="78"/>
      <c r="E99" s="56"/>
      <c r="F99" s="56"/>
      <c r="G99" s="56"/>
      <c r="H99" s="55"/>
      <c r="I99" s="103"/>
      <c r="J99" s="55"/>
      <c r="K99" s="103"/>
      <c r="L99" s="55"/>
      <c r="M99" s="103"/>
      <c r="N99" s="55"/>
      <c r="O99" s="103"/>
      <c r="P99" s="55"/>
      <c r="Q99" s="103"/>
      <c r="R99" s="55"/>
      <c r="S99" s="103"/>
      <c r="T99" s="106"/>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row>
    <row r="100" spans="1:58" x14ac:dyDescent="0.2">
      <c r="A100" s="55"/>
      <c r="B100" s="55"/>
      <c r="C100" s="88"/>
      <c r="D100" s="78"/>
      <c r="E100" s="56"/>
      <c r="F100" s="56"/>
      <c r="G100" s="56"/>
      <c r="H100" s="55"/>
      <c r="I100" s="103"/>
      <c r="J100" s="55"/>
      <c r="K100" s="103"/>
      <c r="L100" s="55"/>
      <c r="M100" s="103"/>
      <c r="N100" s="55"/>
      <c r="O100" s="103"/>
      <c r="P100" s="55"/>
      <c r="Q100" s="103"/>
      <c r="R100" s="55"/>
      <c r="S100" s="103"/>
      <c r="T100" s="106"/>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row>
    <row r="101" spans="1:58" x14ac:dyDescent="0.2">
      <c r="A101" s="55"/>
      <c r="B101" s="55"/>
      <c r="C101" s="88"/>
      <c r="D101" s="78"/>
      <c r="E101" s="56"/>
      <c r="F101" s="56"/>
      <c r="G101" s="56"/>
      <c r="H101" s="55"/>
      <c r="I101" s="103"/>
      <c r="J101" s="55"/>
      <c r="K101" s="103"/>
      <c r="L101" s="55"/>
      <c r="M101" s="103"/>
      <c r="N101" s="55"/>
      <c r="O101" s="103"/>
      <c r="P101" s="55"/>
      <c r="Q101" s="103"/>
      <c r="R101" s="55"/>
      <c r="S101" s="103"/>
      <c r="T101" s="106"/>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row>
    <row r="102" spans="1:58" x14ac:dyDescent="0.2">
      <c r="A102" s="55"/>
      <c r="B102" s="55"/>
      <c r="C102" s="88"/>
      <c r="D102" s="78"/>
      <c r="E102" s="56"/>
      <c r="F102" s="56"/>
      <c r="G102" s="56"/>
      <c r="H102" s="55"/>
      <c r="I102" s="103"/>
      <c r="J102" s="55"/>
      <c r="K102" s="103"/>
      <c r="L102" s="55"/>
      <c r="M102" s="103"/>
      <c r="N102" s="55"/>
      <c r="O102" s="103"/>
      <c r="P102" s="55"/>
      <c r="Q102" s="103"/>
      <c r="R102" s="55"/>
      <c r="S102" s="103"/>
      <c r="T102" s="106"/>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row>
    <row r="103" spans="1:58" x14ac:dyDescent="0.2">
      <c r="A103" s="55"/>
      <c r="B103" s="55"/>
      <c r="C103" s="88"/>
      <c r="D103" s="78"/>
      <c r="E103" s="56"/>
      <c r="F103" s="56"/>
      <c r="G103" s="56"/>
      <c r="H103" s="55"/>
      <c r="I103" s="103"/>
      <c r="J103" s="55"/>
      <c r="K103" s="103"/>
      <c r="L103" s="55"/>
      <c r="M103" s="103"/>
      <c r="N103" s="55"/>
      <c r="O103" s="103"/>
      <c r="P103" s="55"/>
      <c r="Q103" s="103"/>
      <c r="R103" s="55"/>
      <c r="S103" s="103"/>
      <c r="T103" s="106"/>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row>
    <row r="104" spans="1:58" x14ac:dyDescent="0.2">
      <c r="A104" s="55"/>
      <c r="B104" s="55"/>
      <c r="C104" s="88"/>
      <c r="D104" s="78"/>
      <c r="E104" s="56"/>
      <c r="F104" s="56"/>
      <c r="G104" s="56"/>
      <c r="H104" s="55"/>
      <c r="I104" s="103"/>
      <c r="J104" s="55"/>
      <c r="K104" s="103"/>
      <c r="L104" s="55"/>
      <c r="M104" s="103"/>
      <c r="N104" s="55"/>
      <c r="O104" s="103"/>
      <c r="P104" s="55"/>
      <c r="Q104" s="103"/>
      <c r="R104" s="55"/>
      <c r="S104" s="103"/>
      <c r="T104" s="106"/>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row>
    <row r="105" spans="1:58" x14ac:dyDescent="0.2">
      <c r="A105" s="55"/>
      <c r="B105" s="55"/>
      <c r="C105" s="88"/>
      <c r="D105" s="78"/>
      <c r="E105" s="56"/>
      <c r="F105" s="56"/>
      <c r="G105" s="56"/>
      <c r="H105" s="55"/>
      <c r="I105" s="103"/>
      <c r="J105" s="55"/>
      <c r="K105" s="103"/>
      <c r="L105" s="55"/>
      <c r="M105" s="103"/>
      <c r="N105" s="55"/>
      <c r="O105" s="103"/>
      <c r="P105" s="55"/>
      <c r="Q105" s="103"/>
      <c r="R105" s="55"/>
      <c r="S105" s="103"/>
      <c r="T105" s="106"/>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row>
    <row r="106" spans="1:58" x14ac:dyDescent="0.2">
      <c r="A106" s="55"/>
      <c r="B106" s="55"/>
      <c r="C106" s="88"/>
      <c r="D106" s="78"/>
      <c r="E106" s="56"/>
      <c r="F106" s="56"/>
      <c r="G106" s="56"/>
      <c r="H106" s="55"/>
      <c r="I106" s="103"/>
      <c r="J106" s="55"/>
      <c r="K106" s="103"/>
      <c r="L106" s="55"/>
      <c r="M106" s="103"/>
      <c r="N106" s="55"/>
      <c r="O106" s="103"/>
      <c r="P106" s="55"/>
      <c r="Q106" s="103"/>
      <c r="R106" s="55"/>
      <c r="S106" s="103"/>
      <c r="T106" s="106"/>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row>
    <row r="107" spans="1:58" x14ac:dyDescent="0.2">
      <c r="A107" s="55"/>
      <c r="B107" s="55"/>
      <c r="C107" s="88"/>
      <c r="D107" s="78"/>
      <c r="E107" s="56"/>
      <c r="F107" s="56"/>
      <c r="G107" s="56"/>
      <c r="H107" s="55"/>
      <c r="I107" s="103"/>
      <c r="J107" s="55"/>
      <c r="K107" s="103"/>
      <c r="L107" s="55"/>
      <c r="M107" s="103"/>
      <c r="N107" s="55"/>
      <c r="O107" s="103"/>
      <c r="P107" s="55"/>
      <c r="Q107" s="103"/>
      <c r="R107" s="55"/>
      <c r="S107" s="103"/>
      <c r="T107" s="106"/>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row>
    <row r="108" spans="1:58" x14ac:dyDescent="0.2">
      <c r="A108" s="55"/>
      <c r="B108" s="55"/>
      <c r="C108" s="88"/>
      <c r="D108" s="78"/>
      <c r="E108" s="56"/>
      <c r="F108" s="56"/>
      <c r="G108" s="56"/>
      <c r="H108" s="55"/>
      <c r="I108" s="103"/>
      <c r="J108" s="55"/>
      <c r="K108" s="103"/>
      <c r="L108" s="55"/>
      <c r="M108" s="103"/>
      <c r="N108" s="55"/>
      <c r="O108" s="103"/>
      <c r="P108" s="55"/>
      <c r="Q108" s="103"/>
      <c r="R108" s="55"/>
      <c r="S108" s="103"/>
      <c r="T108" s="106"/>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row>
    <row r="109" spans="1:58" x14ac:dyDescent="0.2">
      <c r="A109" s="55"/>
      <c r="B109" s="55"/>
      <c r="C109" s="88"/>
      <c r="D109" s="78"/>
      <c r="E109" s="56"/>
      <c r="F109" s="56"/>
      <c r="G109" s="56"/>
      <c r="H109" s="55"/>
      <c r="I109" s="103"/>
      <c r="J109" s="55"/>
      <c r="K109" s="103"/>
      <c r="L109" s="55"/>
      <c r="M109" s="103"/>
      <c r="N109" s="55"/>
      <c r="O109" s="103"/>
      <c r="P109" s="55"/>
      <c r="Q109" s="103"/>
      <c r="R109" s="55"/>
      <c r="S109" s="103"/>
      <c r="T109" s="106"/>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row>
    <row r="110" spans="1:58" x14ac:dyDescent="0.2">
      <c r="A110" s="55"/>
      <c r="B110" s="55"/>
      <c r="C110" s="88"/>
      <c r="D110" s="78"/>
      <c r="E110" s="56"/>
      <c r="F110" s="56"/>
      <c r="G110" s="56"/>
      <c r="H110" s="55"/>
      <c r="I110" s="103"/>
      <c r="J110" s="55"/>
      <c r="K110" s="103"/>
      <c r="L110" s="55"/>
      <c r="M110" s="103"/>
      <c r="N110" s="55"/>
      <c r="O110" s="103"/>
      <c r="P110" s="55"/>
      <c r="Q110" s="103"/>
      <c r="R110" s="55"/>
      <c r="S110" s="103"/>
      <c r="T110" s="106"/>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row>
    <row r="111" spans="1:58" x14ac:dyDescent="0.2">
      <c r="A111" s="55"/>
      <c r="B111" s="55"/>
      <c r="C111" s="88"/>
      <c r="D111" s="78"/>
      <c r="E111" s="56"/>
      <c r="F111" s="56"/>
      <c r="G111" s="56"/>
      <c r="H111" s="55"/>
      <c r="I111" s="103"/>
      <c r="J111" s="55"/>
      <c r="K111" s="103"/>
      <c r="L111" s="55"/>
      <c r="M111" s="103"/>
      <c r="N111" s="55"/>
      <c r="O111" s="103"/>
      <c r="P111" s="55"/>
      <c r="Q111" s="103"/>
      <c r="R111" s="55"/>
      <c r="S111" s="103"/>
      <c r="T111" s="106"/>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row>
    <row r="112" spans="1:58" x14ac:dyDescent="0.2">
      <c r="A112" s="55"/>
      <c r="B112" s="55"/>
      <c r="C112" s="88"/>
      <c r="D112" s="78"/>
      <c r="E112" s="56"/>
      <c r="F112" s="56"/>
      <c r="G112" s="56"/>
      <c r="H112" s="55"/>
      <c r="I112" s="103"/>
      <c r="J112" s="55"/>
      <c r="K112" s="103"/>
      <c r="L112" s="55"/>
      <c r="M112" s="103"/>
      <c r="N112" s="55"/>
      <c r="O112" s="103"/>
      <c r="P112" s="55"/>
      <c r="Q112" s="103"/>
      <c r="R112" s="55"/>
      <c r="S112" s="103"/>
      <c r="T112" s="106"/>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row>
    <row r="113" spans="1:58" x14ac:dyDescent="0.2">
      <c r="A113" s="55"/>
      <c r="B113" s="55"/>
      <c r="C113" s="88"/>
      <c r="D113" s="78"/>
      <c r="E113" s="56"/>
      <c r="F113" s="56"/>
      <c r="G113" s="56"/>
      <c r="H113" s="55"/>
      <c r="I113" s="103"/>
      <c r="J113" s="55"/>
      <c r="K113" s="103"/>
      <c r="L113" s="55"/>
      <c r="M113" s="103"/>
      <c r="N113" s="55"/>
      <c r="O113" s="103"/>
      <c r="P113" s="55"/>
      <c r="Q113" s="103"/>
      <c r="R113" s="55"/>
      <c r="S113" s="103"/>
      <c r="T113" s="106"/>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row>
    <row r="114" spans="1:58" x14ac:dyDescent="0.2">
      <c r="A114" s="55"/>
      <c r="B114" s="55"/>
      <c r="C114" s="88"/>
      <c r="D114" s="78"/>
      <c r="E114" s="56"/>
      <c r="F114" s="56"/>
      <c r="G114" s="56"/>
      <c r="H114" s="55"/>
      <c r="I114" s="103"/>
      <c r="J114" s="55"/>
      <c r="K114" s="103"/>
      <c r="L114" s="55"/>
      <c r="M114" s="103"/>
      <c r="N114" s="55"/>
      <c r="O114" s="103"/>
      <c r="P114" s="55"/>
      <c r="Q114" s="103"/>
      <c r="R114" s="55"/>
      <c r="S114" s="103"/>
      <c r="T114" s="106"/>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row>
    <row r="115" spans="1:58" x14ac:dyDescent="0.2">
      <c r="A115" s="55"/>
      <c r="B115" s="55"/>
      <c r="C115" s="88"/>
      <c r="D115" s="78"/>
      <c r="E115" s="56"/>
      <c r="F115" s="56"/>
      <c r="G115" s="56"/>
      <c r="H115" s="55"/>
      <c r="I115" s="103"/>
      <c r="J115" s="55"/>
      <c r="K115" s="103"/>
      <c r="L115" s="55"/>
      <c r="M115" s="103"/>
      <c r="N115" s="55"/>
      <c r="O115" s="103"/>
      <c r="P115" s="55"/>
      <c r="Q115" s="103"/>
      <c r="R115" s="55"/>
      <c r="S115" s="103"/>
      <c r="T115" s="106"/>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row>
    <row r="116" spans="1:58" x14ac:dyDescent="0.2">
      <c r="A116" s="55"/>
      <c r="B116" s="55"/>
      <c r="C116" s="88"/>
      <c r="D116" s="78"/>
      <c r="E116" s="56"/>
      <c r="F116" s="56"/>
      <c r="G116" s="56"/>
      <c r="H116" s="55"/>
      <c r="I116" s="103"/>
      <c r="J116" s="55"/>
      <c r="K116" s="103"/>
      <c r="L116" s="55"/>
      <c r="M116" s="103"/>
      <c r="N116" s="55"/>
      <c r="O116" s="103"/>
      <c r="P116" s="55"/>
      <c r="Q116" s="103"/>
      <c r="R116" s="55"/>
      <c r="S116" s="103"/>
      <c r="T116" s="106"/>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row>
    <row r="117" spans="1:58" x14ac:dyDescent="0.2">
      <c r="A117" s="55"/>
      <c r="B117" s="55"/>
      <c r="C117" s="88"/>
      <c r="D117" s="78"/>
      <c r="E117" s="56"/>
      <c r="F117" s="56"/>
      <c r="G117" s="56"/>
      <c r="H117" s="55"/>
      <c r="I117" s="103"/>
      <c r="J117" s="55"/>
      <c r="K117" s="103"/>
      <c r="L117" s="55"/>
      <c r="M117" s="103"/>
      <c r="N117" s="55"/>
      <c r="O117" s="103"/>
      <c r="P117" s="55"/>
      <c r="Q117" s="103"/>
      <c r="R117" s="55"/>
      <c r="S117" s="103"/>
      <c r="T117" s="106"/>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row>
    <row r="118" spans="1:58" x14ac:dyDescent="0.2">
      <c r="A118" s="55"/>
      <c r="B118" s="55"/>
      <c r="C118" s="88"/>
      <c r="D118" s="78"/>
      <c r="E118" s="56"/>
      <c r="F118" s="56"/>
      <c r="G118" s="56"/>
      <c r="H118" s="55"/>
      <c r="I118" s="103"/>
      <c r="J118" s="55"/>
      <c r="K118" s="103"/>
      <c r="L118" s="55"/>
      <c r="M118" s="103"/>
      <c r="N118" s="55"/>
      <c r="O118" s="103"/>
      <c r="P118" s="55"/>
      <c r="Q118" s="103"/>
      <c r="R118" s="55"/>
      <c r="S118" s="103"/>
      <c r="T118" s="106"/>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row>
    <row r="119" spans="1:58" x14ac:dyDescent="0.2">
      <c r="A119" s="55"/>
      <c r="B119" s="55"/>
      <c r="C119" s="88"/>
      <c r="D119" s="78"/>
      <c r="E119" s="56"/>
      <c r="F119" s="56"/>
      <c r="G119" s="56"/>
      <c r="H119" s="55"/>
      <c r="I119" s="103"/>
      <c r="J119" s="55"/>
      <c r="K119" s="103"/>
      <c r="L119" s="55"/>
      <c r="M119" s="103"/>
      <c r="N119" s="55"/>
      <c r="O119" s="103"/>
      <c r="P119" s="55"/>
      <c r="Q119" s="103"/>
      <c r="R119" s="55"/>
      <c r="S119" s="103"/>
      <c r="T119" s="106"/>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row>
    <row r="120" spans="1:58" x14ac:dyDescent="0.2">
      <c r="A120" s="55"/>
      <c r="B120" s="55"/>
      <c r="C120" s="88"/>
      <c r="D120" s="78"/>
      <c r="E120" s="56"/>
      <c r="F120" s="56"/>
      <c r="G120" s="56"/>
      <c r="H120" s="55"/>
      <c r="I120" s="103"/>
      <c r="J120" s="55"/>
      <c r="K120" s="103"/>
      <c r="L120" s="55"/>
      <c r="M120" s="103"/>
      <c r="N120" s="55"/>
      <c r="O120" s="103"/>
      <c r="P120" s="55"/>
      <c r="Q120" s="103"/>
      <c r="R120" s="55"/>
      <c r="S120" s="103"/>
      <c r="T120" s="106"/>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row>
    <row r="121" spans="1:58" x14ac:dyDescent="0.2">
      <c r="A121" s="55"/>
      <c r="B121" s="55"/>
      <c r="C121" s="88"/>
      <c r="D121" s="78"/>
      <c r="E121" s="56"/>
      <c r="F121" s="56"/>
      <c r="G121" s="56"/>
      <c r="H121" s="55"/>
      <c r="I121" s="103"/>
      <c r="J121" s="55"/>
      <c r="K121" s="103"/>
      <c r="L121" s="55"/>
      <c r="M121" s="103"/>
      <c r="N121" s="55"/>
      <c r="O121" s="103"/>
      <c r="P121" s="55"/>
      <c r="Q121" s="103"/>
      <c r="R121" s="55"/>
      <c r="S121" s="103"/>
      <c r="T121" s="106"/>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row>
    <row r="122" spans="1:58" x14ac:dyDescent="0.2">
      <c r="A122" s="55"/>
      <c r="B122" s="55"/>
      <c r="C122" s="88"/>
      <c r="D122" s="78"/>
      <c r="E122" s="56"/>
      <c r="F122" s="56"/>
      <c r="G122" s="56"/>
      <c r="H122" s="55"/>
      <c r="I122" s="103"/>
      <c r="J122" s="55"/>
      <c r="K122" s="103"/>
      <c r="L122" s="55"/>
      <c r="M122" s="103"/>
      <c r="N122" s="55"/>
      <c r="O122" s="103"/>
      <c r="P122" s="55"/>
      <c r="Q122" s="103"/>
      <c r="R122" s="55"/>
      <c r="S122" s="103"/>
      <c r="T122" s="106"/>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row>
    <row r="123" spans="1:58" x14ac:dyDescent="0.2">
      <c r="A123" s="55"/>
      <c r="B123" s="55"/>
      <c r="C123" s="88"/>
      <c r="D123" s="78"/>
      <c r="E123" s="56"/>
      <c r="F123" s="56"/>
      <c r="G123" s="56"/>
      <c r="H123" s="55"/>
      <c r="I123" s="103"/>
      <c r="J123" s="55"/>
      <c r="K123" s="103"/>
      <c r="L123" s="55"/>
      <c r="M123" s="103"/>
      <c r="N123" s="55"/>
      <c r="O123" s="103"/>
      <c r="P123" s="55"/>
      <c r="Q123" s="103"/>
      <c r="R123" s="55"/>
      <c r="S123" s="103"/>
      <c r="T123" s="106"/>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row>
    <row r="124" spans="1:58" x14ac:dyDescent="0.2">
      <c r="A124" s="55"/>
      <c r="B124" s="55"/>
      <c r="C124" s="88"/>
      <c r="D124" s="78"/>
      <c r="E124" s="56"/>
      <c r="F124" s="56"/>
      <c r="G124" s="56"/>
      <c r="H124" s="55"/>
      <c r="I124" s="103"/>
      <c r="J124" s="55"/>
      <c r="K124" s="103"/>
      <c r="L124" s="55"/>
      <c r="M124" s="103"/>
      <c r="N124" s="55"/>
      <c r="O124" s="103"/>
      <c r="P124" s="55"/>
      <c r="Q124" s="103"/>
      <c r="R124" s="55"/>
      <c r="S124" s="103"/>
      <c r="T124" s="106"/>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row>
    <row r="125" spans="1:58" x14ac:dyDescent="0.2">
      <c r="A125" s="55"/>
      <c r="B125" s="55"/>
      <c r="C125" s="88"/>
      <c r="D125" s="78"/>
      <c r="E125" s="56"/>
      <c r="F125" s="56"/>
      <c r="G125" s="56"/>
      <c r="H125" s="55"/>
      <c r="I125" s="103"/>
      <c r="J125" s="55"/>
      <c r="K125" s="103"/>
      <c r="L125" s="55"/>
      <c r="M125" s="103"/>
      <c r="N125" s="55"/>
      <c r="O125" s="103"/>
      <c r="P125" s="55"/>
      <c r="Q125" s="103"/>
      <c r="R125" s="55"/>
      <c r="S125" s="103"/>
      <c r="T125" s="106"/>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row>
    <row r="126" spans="1:58" x14ac:dyDescent="0.2">
      <c r="A126" s="55"/>
      <c r="B126" s="55"/>
      <c r="C126" s="88"/>
      <c r="D126" s="78"/>
      <c r="E126" s="56"/>
      <c r="F126" s="56"/>
      <c r="G126" s="56"/>
      <c r="H126" s="55"/>
      <c r="I126" s="103"/>
      <c r="J126" s="55"/>
      <c r="K126" s="103"/>
      <c r="L126" s="55"/>
      <c r="M126" s="103"/>
      <c r="N126" s="55"/>
      <c r="O126" s="103"/>
      <c r="P126" s="55"/>
      <c r="Q126" s="103"/>
      <c r="R126" s="55"/>
      <c r="S126" s="103"/>
      <c r="T126" s="106"/>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row>
    <row r="127" spans="1:58" x14ac:dyDescent="0.2">
      <c r="A127" s="55"/>
      <c r="B127" s="55"/>
      <c r="C127" s="88"/>
      <c r="D127" s="78"/>
      <c r="E127" s="56"/>
      <c r="F127" s="56"/>
      <c r="G127" s="56"/>
      <c r="H127" s="55"/>
      <c r="I127" s="103"/>
      <c r="J127" s="55"/>
      <c r="K127" s="103"/>
      <c r="L127" s="55"/>
      <c r="M127" s="103"/>
      <c r="N127" s="55"/>
      <c r="O127" s="103"/>
      <c r="P127" s="55"/>
      <c r="Q127" s="103"/>
      <c r="R127" s="55"/>
      <c r="S127" s="103"/>
      <c r="T127" s="106"/>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row>
    <row r="128" spans="1:58" x14ac:dyDescent="0.2">
      <c r="A128" s="55"/>
      <c r="B128" s="55"/>
      <c r="C128" s="88"/>
      <c r="D128" s="78"/>
      <c r="E128" s="56"/>
      <c r="F128" s="56"/>
      <c r="G128" s="56"/>
      <c r="H128" s="55"/>
      <c r="I128" s="103"/>
      <c r="J128" s="55"/>
      <c r="K128" s="103"/>
      <c r="L128" s="55"/>
      <c r="M128" s="103"/>
      <c r="N128" s="55"/>
      <c r="O128" s="103"/>
      <c r="P128" s="55"/>
      <c r="Q128" s="103"/>
      <c r="R128" s="55"/>
      <c r="S128" s="103"/>
      <c r="T128" s="106"/>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row>
    <row r="129" spans="1:58" x14ac:dyDescent="0.2">
      <c r="A129" s="55"/>
      <c r="B129" s="55"/>
      <c r="C129" s="88"/>
      <c r="D129" s="78"/>
      <c r="E129" s="56"/>
      <c r="F129" s="56"/>
      <c r="G129" s="56"/>
      <c r="H129" s="55"/>
      <c r="I129" s="103"/>
      <c r="J129" s="55"/>
      <c r="K129" s="103"/>
      <c r="L129" s="55"/>
      <c r="M129" s="103"/>
      <c r="N129" s="55"/>
      <c r="O129" s="103"/>
      <c r="P129" s="55"/>
      <c r="Q129" s="103"/>
      <c r="R129" s="55"/>
      <c r="S129" s="103"/>
      <c r="T129" s="106"/>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row>
    <row r="130" spans="1:58" x14ac:dyDescent="0.2">
      <c r="A130" s="55"/>
      <c r="B130" s="55"/>
      <c r="C130" s="88"/>
      <c r="D130" s="78"/>
      <c r="E130" s="56"/>
      <c r="F130" s="56"/>
      <c r="G130" s="56"/>
      <c r="H130" s="55"/>
      <c r="I130" s="103"/>
      <c r="J130" s="55"/>
      <c r="K130" s="103"/>
      <c r="L130" s="55"/>
      <c r="M130" s="103"/>
      <c r="N130" s="55"/>
      <c r="O130" s="103"/>
      <c r="P130" s="55"/>
      <c r="Q130" s="103"/>
      <c r="R130" s="55"/>
      <c r="S130" s="103"/>
      <c r="T130" s="106"/>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row>
    <row r="131" spans="1:58" x14ac:dyDescent="0.2">
      <c r="A131" s="55"/>
      <c r="B131" s="55"/>
      <c r="C131" s="88"/>
      <c r="D131" s="78"/>
      <c r="E131" s="56"/>
      <c r="F131" s="56"/>
      <c r="G131" s="56"/>
      <c r="H131" s="55"/>
      <c r="I131" s="103"/>
      <c r="J131" s="55"/>
      <c r="K131" s="103"/>
      <c r="L131" s="55"/>
      <c r="M131" s="103"/>
      <c r="N131" s="55"/>
      <c r="O131" s="103"/>
      <c r="P131" s="55"/>
      <c r="Q131" s="103"/>
      <c r="R131" s="55"/>
      <c r="S131" s="103"/>
      <c r="T131" s="106"/>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row>
    <row r="132" spans="1:58" x14ac:dyDescent="0.2">
      <c r="A132" s="55"/>
      <c r="B132" s="55"/>
      <c r="C132" s="88"/>
      <c r="D132" s="78"/>
      <c r="E132" s="56"/>
      <c r="F132" s="56"/>
      <c r="G132" s="56"/>
      <c r="H132" s="55"/>
      <c r="I132" s="103"/>
      <c r="J132" s="55"/>
      <c r="K132" s="103"/>
      <c r="L132" s="55"/>
      <c r="M132" s="103"/>
      <c r="N132" s="55"/>
      <c r="O132" s="103"/>
      <c r="P132" s="55"/>
      <c r="Q132" s="103"/>
      <c r="R132" s="55"/>
      <c r="S132" s="103"/>
      <c r="T132" s="106"/>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row>
    <row r="133" spans="1:58" x14ac:dyDescent="0.2">
      <c r="A133" s="55"/>
      <c r="B133" s="55"/>
      <c r="C133" s="88"/>
      <c r="D133" s="78"/>
      <c r="E133" s="56"/>
      <c r="F133" s="56"/>
      <c r="G133" s="56"/>
      <c r="H133" s="55"/>
      <c r="I133" s="103"/>
      <c r="J133" s="55"/>
      <c r="K133" s="103"/>
      <c r="L133" s="55"/>
      <c r="M133" s="103"/>
      <c r="N133" s="55"/>
      <c r="O133" s="103"/>
      <c r="P133" s="55"/>
      <c r="Q133" s="103"/>
      <c r="R133" s="55"/>
      <c r="S133" s="103"/>
      <c r="T133" s="106"/>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row>
    <row r="134" spans="1:58" x14ac:dyDescent="0.2">
      <c r="A134" s="55"/>
      <c r="B134" s="55"/>
      <c r="C134" s="88"/>
      <c r="D134" s="78"/>
      <c r="E134" s="56"/>
      <c r="F134" s="56"/>
      <c r="G134" s="56"/>
      <c r="H134" s="55"/>
      <c r="I134" s="103"/>
      <c r="J134" s="55"/>
      <c r="K134" s="103"/>
      <c r="L134" s="55"/>
      <c r="M134" s="103"/>
      <c r="N134" s="55"/>
      <c r="O134" s="103"/>
      <c r="P134" s="55"/>
      <c r="Q134" s="103"/>
      <c r="R134" s="55"/>
      <c r="S134" s="103"/>
      <c r="T134" s="106"/>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row>
    <row r="135" spans="1:58" x14ac:dyDescent="0.2">
      <c r="A135" s="55"/>
      <c r="B135" s="55"/>
      <c r="C135" s="55"/>
      <c r="D135" s="78"/>
      <c r="E135" s="56"/>
      <c r="F135" s="56"/>
      <c r="G135" s="56"/>
      <c r="H135" s="55"/>
      <c r="I135" s="103"/>
      <c r="J135" s="55"/>
      <c r="K135" s="103"/>
      <c r="L135" s="55"/>
      <c r="M135" s="103"/>
      <c r="N135" s="55"/>
      <c r="O135" s="103"/>
      <c r="P135" s="55"/>
      <c r="Q135" s="103"/>
      <c r="R135" s="55"/>
      <c r="S135" s="103"/>
      <c r="T135" s="106"/>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row>
    <row r="136" spans="1:58" x14ac:dyDescent="0.2">
      <c r="A136" s="55"/>
      <c r="B136" s="55"/>
      <c r="C136" s="55"/>
      <c r="D136" s="78"/>
      <c r="E136" s="56"/>
      <c r="F136" s="56"/>
      <c r="G136" s="56"/>
      <c r="H136" s="55"/>
      <c r="I136" s="103"/>
      <c r="J136" s="55"/>
      <c r="K136" s="103"/>
      <c r="L136" s="55"/>
      <c r="M136" s="103"/>
      <c r="N136" s="55"/>
      <c r="O136" s="103"/>
      <c r="P136" s="55"/>
      <c r="Q136" s="103"/>
      <c r="R136" s="55"/>
      <c r="S136" s="103"/>
      <c r="T136" s="106"/>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row>
    <row r="137" spans="1:58" x14ac:dyDescent="0.2">
      <c r="A137" s="55"/>
      <c r="B137" s="55"/>
      <c r="C137" s="55"/>
      <c r="D137" s="78"/>
      <c r="E137" s="56"/>
      <c r="F137" s="56"/>
      <c r="G137" s="56"/>
      <c r="H137" s="55"/>
      <c r="I137" s="103"/>
      <c r="J137" s="55"/>
      <c r="K137" s="103"/>
      <c r="L137" s="55"/>
      <c r="M137" s="103"/>
      <c r="N137" s="55"/>
      <c r="O137" s="103"/>
      <c r="P137" s="55"/>
      <c r="Q137" s="103"/>
      <c r="R137" s="55"/>
      <c r="S137" s="103"/>
      <c r="T137" s="106"/>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row>
    <row r="138" spans="1:58" x14ac:dyDescent="0.2">
      <c r="A138" s="55"/>
      <c r="B138" s="55"/>
      <c r="C138" s="55"/>
      <c r="D138" s="78"/>
      <c r="E138" s="56"/>
      <c r="F138" s="56"/>
      <c r="G138" s="56"/>
      <c r="H138" s="55"/>
      <c r="I138" s="103"/>
      <c r="J138" s="55"/>
      <c r="K138" s="103"/>
      <c r="L138" s="55"/>
      <c r="M138" s="103"/>
      <c r="N138" s="55"/>
      <c r="O138" s="103"/>
      <c r="P138" s="55"/>
      <c r="Q138" s="103"/>
      <c r="R138" s="55"/>
      <c r="S138" s="103"/>
      <c r="T138" s="106"/>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row>
    <row r="139" spans="1:58" x14ac:dyDescent="0.2">
      <c r="A139" s="55"/>
      <c r="B139" s="55"/>
      <c r="C139" s="55"/>
      <c r="D139" s="78"/>
      <c r="E139" s="56"/>
      <c r="F139" s="56"/>
      <c r="G139" s="56"/>
      <c r="H139" s="55"/>
      <c r="I139" s="103"/>
      <c r="J139" s="55"/>
      <c r="K139" s="103"/>
      <c r="L139" s="55"/>
      <c r="M139" s="103"/>
      <c r="N139" s="55"/>
      <c r="O139" s="103"/>
      <c r="P139" s="55"/>
      <c r="Q139" s="103"/>
      <c r="R139" s="55"/>
      <c r="S139" s="103"/>
      <c r="T139" s="106"/>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row>
    <row r="140" spans="1:58" x14ac:dyDescent="0.2">
      <c r="A140" s="55"/>
      <c r="B140" s="55"/>
      <c r="C140" s="55"/>
      <c r="D140" s="78"/>
      <c r="E140" s="56"/>
      <c r="F140" s="56"/>
      <c r="G140" s="56"/>
      <c r="H140" s="55"/>
      <c r="I140" s="103"/>
      <c r="J140" s="55"/>
      <c r="K140" s="103"/>
      <c r="L140" s="55"/>
      <c r="M140" s="103"/>
      <c r="N140" s="55"/>
      <c r="O140" s="103"/>
      <c r="P140" s="55"/>
      <c r="Q140" s="103"/>
      <c r="R140" s="55"/>
      <c r="S140" s="103"/>
      <c r="T140" s="106"/>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row>
    <row r="141" spans="1:58" x14ac:dyDescent="0.2">
      <c r="A141" s="55"/>
      <c r="B141" s="55"/>
      <c r="C141" s="55"/>
      <c r="D141" s="78"/>
      <c r="E141" s="56"/>
      <c r="F141" s="56"/>
      <c r="G141" s="56"/>
      <c r="H141" s="55"/>
      <c r="I141" s="103"/>
      <c r="J141" s="55"/>
      <c r="K141" s="103"/>
      <c r="L141" s="55"/>
      <c r="M141" s="103"/>
      <c r="N141" s="55"/>
      <c r="O141" s="103"/>
      <c r="P141" s="55"/>
      <c r="Q141" s="103"/>
      <c r="R141" s="55"/>
      <c r="S141" s="103"/>
      <c r="T141" s="106"/>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row>
    <row r="142" spans="1:58" x14ac:dyDescent="0.2">
      <c r="A142" s="55"/>
      <c r="B142" s="55"/>
      <c r="C142" s="55"/>
      <c r="D142" s="78"/>
      <c r="E142" s="56"/>
      <c r="F142" s="56"/>
      <c r="G142" s="56"/>
      <c r="H142" s="55"/>
      <c r="I142" s="103"/>
      <c r="J142" s="55"/>
      <c r="K142" s="103"/>
      <c r="L142" s="55"/>
      <c r="M142" s="103"/>
      <c r="N142" s="55"/>
      <c r="O142" s="103"/>
      <c r="P142" s="55"/>
      <c r="Q142" s="103"/>
      <c r="R142" s="55"/>
      <c r="S142" s="103"/>
      <c r="T142" s="106"/>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row>
    <row r="143" spans="1:58" x14ac:dyDescent="0.2">
      <c r="A143" s="55"/>
      <c r="B143" s="55"/>
      <c r="C143" s="55"/>
      <c r="D143" s="78"/>
      <c r="E143" s="56"/>
      <c r="F143" s="56"/>
      <c r="G143" s="56"/>
      <c r="H143" s="55"/>
      <c r="I143" s="103"/>
      <c r="J143" s="55"/>
      <c r="K143" s="103"/>
      <c r="L143" s="55"/>
      <c r="M143" s="103"/>
      <c r="N143" s="55"/>
      <c r="O143" s="103"/>
      <c r="P143" s="55"/>
      <c r="Q143" s="103"/>
      <c r="R143" s="55"/>
      <c r="S143" s="103"/>
      <c r="T143" s="106"/>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row>
    <row r="144" spans="1:58" x14ac:dyDescent="0.2">
      <c r="A144" s="55"/>
      <c r="B144" s="55"/>
      <c r="C144" s="55"/>
      <c r="D144" s="78"/>
      <c r="E144" s="56"/>
      <c r="F144" s="56"/>
      <c r="G144" s="56"/>
      <c r="H144" s="55"/>
      <c r="I144" s="103"/>
      <c r="J144" s="55"/>
      <c r="K144" s="103"/>
      <c r="L144" s="55"/>
      <c r="M144" s="103"/>
      <c r="N144" s="55"/>
      <c r="O144" s="103"/>
      <c r="P144" s="55"/>
      <c r="Q144" s="103"/>
      <c r="R144" s="55"/>
      <c r="S144" s="103"/>
      <c r="T144" s="106"/>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row>
    <row r="145" spans="1:58" x14ac:dyDescent="0.2">
      <c r="A145" s="55"/>
      <c r="B145" s="55"/>
      <c r="C145" s="55"/>
      <c r="D145" s="78"/>
      <c r="E145" s="56"/>
      <c r="F145" s="56"/>
      <c r="G145" s="56"/>
      <c r="H145" s="55"/>
      <c r="I145" s="103"/>
      <c r="J145" s="55"/>
      <c r="K145" s="103"/>
      <c r="L145" s="55"/>
      <c r="M145" s="103"/>
      <c r="N145" s="55"/>
      <c r="O145" s="103"/>
      <c r="P145" s="55"/>
      <c r="Q145" s="103"/>
      <c r="R145" s="55"/>
      <c r="S145" s="103"/>
      <c r="T145" s="106"/>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row>
    <row r="146" spans="1:58" x14ac:dyDescent="0.2">
      <c r="A146" s="55"/>
      <c r="B146" s="55"/>
      <c r="C146" s="55"/>
      <c r="D146" s="78"/>
      <c r="E146" s="56"/>
      <c r="F146" s="56"/>
      <c r="G146" s="56"/>
      <c r="H146" s="55"/>
      <c r="I146" s="103"/>
      <c r="J146" s="55"/>
      <c r="K146" s="103"/>
      <c r="L146" s="55"/>
      <c r="M146" s="103"/>
      <c r="N146" s="55"/>
      <c r="O146" s="103"/>
      <c r="P146" s="55"/>
      <c r="Q146" s="103"/>
      <c r="R146" s="55"/>
      <c r="S146" s="103"/>
      <c r="T146" s="106"/>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row>
    <row r="147" spans="1:58" x14ac:dyDescent="0.2">
      <c r="A147" s="55"/>
      <c r="B147" s="55"/>
      <c r="C147" s="55"/>
      <c r="D147" s="78"/>
      <c r="E147" s="56"/>
      <c r="F147" s="56"/>
      <c r="G147" s="56"/>
      <c r="H147" s="55"/>
      <c r="I147" s="103"/>
      <c r="J147" s="55"/>
      <c r="K147" s="103"/>
      <c r="L147" s="55"/>
      <c r="M147" s="103"/>
      <c r="N147" s="55"/>
      <c r="O147" s="103"/>
      <c r="P147" s="55"/>
      <c r="Q147" s="103"/>
      <c r="R147" s="55"/>
      <c r="S147" s="103"/>
      <c r="T147" s="106"/>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row>
    <row r="148" spans="1:58" x14ac:dyDescent="0.2">
      <c r="A148" s="55"/>
      <c r="B148" s="55"/>
      <c r="C148" s="55"/>
      <c r="D148" s="78"/>
      <c r="E148" s="56"/>
      <c r="F148" s="56"/>
      <c r="G148" s="56"/>
      <c r="H148" s="55"/>
      <c r="I148" s="103"/>
      <c r="J148" s="55"/>
      <c r="K148" s="103"/>
      <c r="L148" s="55"/>
      <c r="M148" s="103"/>
      <c r="N148" s="55"/>
      <c r="O148" s="103"/>
      <c r="P148" s="55"/>
      <c r="Q148" s="103"/>
      <c r="R148" s="55"/>
      <c r="S148" s="103"/>
      <c r="T148" s="106"/>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row>
    <row r="149" spans="1:58" x14ac:dyDescent="0.2">
      <c r="A149" s="55"/>
      <c r="B149" s="55"/>
      <c r="C149" s="55"/>
      <c r="D149" s="78"/>
      <c r="E149" s="56"/>
      <c r="F149" s="56"/>
      <c r="G149" s="56"/>
      <c r="H149" s="55"/>
      <c r="I149" s="103"/>
      <c r="J149" s="55"/>
      <c r="K149" s="103"/>
      <c r="L149" s="55"/>
      <c r="M149" s="103"/>
      <c r="N149" s="55"/>
      <c r="O149" s="103"/>
      <c r="P149" s="55"/>
      <c r="Q149" s="103"/>
      <c r="R149" s="55"/>
      <c r="S149" s="103"/>
      <c r="T149" s="106"/>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row>
    <row r="150" spans="1:58" x14ac:dyDescent="0.2">
      <c r="A150" s="55"/>
      <c r="B150" s="55"/>
      <c r="C150" s="55"/>
      <c r="D150" s="78"/>
      <c r="E150" s="56"/>
      <c r="F150" s="56"/>
      <c r="G150" s="56"/>
      <c r="H150" s="55"/>
      <c r="I150" s="103"/>
      <c r="J150" s="55"/>
      <c r="K150" s="103"/>
      <c r="L150" s="55"/>
      <c r="M150" s="103"/>
      <c r="N150" s="55"/>
      <c r="O150" s="103"/>
      <c r="P150" s="55"/>
      <c r="Q150" s="103"/>
      <c r="R150" s="55"/>
      <c r="S150" s="103"/>
      <c r="T150" s="106"/>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row>
    <row r="151" spans="1:58" x14ac:dyDescent="0.2">
      <c r="A151" s="55"/>
      <c r="B151" s="55"/>
      <c r="C151" s="55"/>
      <c r="D151" s="78"/>
      <c r="E151" s="56"/>
      <c r="F151" s="56"/>
      <c r="G151" s="56"/>
      <c r="H151" s="55"/>
      <c r="I151" s="103"/>
      <c r="J151" s="55"/>
      <c r="K151" s="103"/>
      <c r="L151" s="55"/>
      <c r="M151" s="103"/>
      <c r="N151" s="55"/>
      <c r="O151" s="103"/>
      <c r="P151" s="55"/>
      <c r="Q151" s="103"/>
      <c r="R151" s="55"/>
      <c r="S151" s="103"/>
      <c r="T151" s="106"/>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row>
    <row r="152" spans="1:58" x14ac:dyDescent="0.2">
      <c r="A152" s="55"/>
      <c r="B152" s="55"/>
      <c r="C152" s="55"/>
      <c r="D152" s="78"/>
      <c r="E152" s="56"/>
      <c r="F152" s="56"/>
      <c r="G152" s="56"/>
      <c r="H152" s="55"/>
      <c r="I152" s="103"/>
      <c r="J152" s="55"/>
      <c r="K152" s="103"/>
      <c r="L152" s="55"/>
      <c r="M152" s="103"/>
      <c r="N152" s="55"/>
      <c r="O152" s="103"/>
      <c r="P152" s="55"/>
      <c r="Q152" s="103"/>
      <c r="R152" s="55"/>
      <c r="S152" s="103"/>
      <c r="T152" s="106"/>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row>
    <row r="153" spans="1:58" x14ac:dyDescent="0.2">
      <c r="A153" s="55"/>
      <c r="B153" s="55"/>
      <c r="C153" s="55"/>
      <c r="D153" s="78"/>
      <c r="E153" s="56"/>
      <c r="F153" s="56"/>
      <c r="G153" s="56"/>
      <c r="H153" s="55"/>
      <c r="I153" s="103"/>
      <c r="J153" s="55"/>
      <c r="K153" s="103"/>
      <c r="L153" s="55"/>
      <c r="M153" s="103"/>
      <c r="N153" s="55"/>
      <c r="O153" s="103"/>
      <c r="P153" s="55"/>
      <c r="Q153" s="103"/>
      <c r="R153" s="55"/>
      <c r="S153" s="103"/>
      <c r="T153" s="106"/>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row>
    <row r="154" spans="1:58" x14ac:dyDescent="0.2">
      <c r="A154" s="55"/>
      <c r="B154" s="55"/>
      <c r="C154" s="55"/>
      <c r="D154" s="78"/>
      <c r="E154" s="56"/>
      <c r="F154" s="56"/>
      <c r="G154" s="56"/>
      <c r="H154" s="55"/>
      <c r="I154" s="103"/>
      <c r="J154" s="55"/>
      <c r="K154" s="103"/>
      <c r="L154" s="55"/>
      <c r="M154" s="103"/>
      <c r="N154" s="55"/>
      <c r="O154" s="103"/>
      <c r="P154" s="55"/>
      <c r="Q154" s="103"/>
      <c r="R154" s="55"/>
      <c r="S154" s="103"/>
      <c r="T154" s="106"/>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row>
    <row r="155" spans="1:58" x14ac:dyDescent="0.2">
      <c r="A155" s="55"/>
      <c r="B155" s="55"/>
      <c r="C155" s="55"/>
      <c r="D155" s="78"/>
      <c r="E155" s="56"/>
      <c r="F155" s="56"/>
      <c r="G155" s="56"/>
      <c r="H155" s="55"/>
      <c r="I155" s="103"/>
      <c r="J155" s="55"/>
      <c r="K155" s="103"/>
      <c r="L155" s="55"/>
      <c r="M155" s="103"/>
      <c r="N155" s="55"/>
      <c r="O155" s="103"/>
      <c r="P155" s="55"/>
      <c r="Q155" s="103"/>
      <c r="R155" s="55"/>
      <c r="S155" s="103"/>
      <c r="T155" s="106"/>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row>
    <row r="156" spans="1:58" x14ac:dyDescent="0.2">
      <c r="A156" s="55"/>
      <c r="B156" s="55"/>
      <c r="C156" s="55"/>
      <c r="D156" s="78"/>
      <c r="E156" s="56"/>
      <c r="F156" s="56"/>
      <c r="G156" s="56"/>
      <c r="H156" s="55"/>
      <c r="I156" s="103"/>
      <c r="J156" s="55"/>
      <c r="K156" s="103"/>
      <c r="L156" s="55"/>
      <c r="M156" s="103"/>
      <c r="N156" s="55"/>
      <c r="O156" s="103"/>
      <c r="P156" s="55"/>
      <c r="Q156" s="103"/>
      <c r="R156" s="55"/>
      <c r="S156" s="103"/>
      <c r="T156" s="106"/>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row>
    <row r="157" spans="1:58" x14ac:dyDescent="0.2">
      <c r="A157" s="55"/>
      <c r="B157" s="55"/>
      <c r="C157" s="55"/>
      <c r="D157" s="78"/>
      <c r="E157" s="56"/>
      <c r="F157" s="56"/>
      <c r="G157" s="56"/>
      <c r="H157" s="55"/>
      <c r="I157" s="103"/>
      <c r="J157" s="55"/>
      <c r="K157" s="103"/>
      <c r="L157" s="55"/>
      <c r="M157" s="103"/>
      <c r="N157" s="55"/>
      <c r="O157" s="103"/>
      <c r="P157" s="55"/>
      <c r="Q157" s="103"/>
      <c r="R157" s="55"/>
      <c r="S157" s="103"/>
      <c r="T157" s="106"/>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row>
    <row r="158" spans="1:58" x14ac:dyDescent="0.2">
      <c r="A158" s="55"/>
      <c r="B158" s="55"/>
      <c r="C158" s="55"/>
      <c r="D158" s="78"/>
      <c r="E158" s="56"/>
      <c r="F158" s="56"/>
      <c r="G158" s="56"/>
      <c r="H158" s="55"/>
      <c r="I158" s="103"/>
      <c r="J158" s="55"/>
      <c r="K158" s="103"/>
      <c r="L158" s="55"/>
      <c r="M158" s="103"/>
      <c r="N158" s="55"/>
      <c r="O158" s="103"/>
      <c r="P158" s="55"/>
      <c r="Q158" s="103"/>
      <c r="R158" s="55"/>
      <c r="S158" s="103"/>
      <c r="T158" s="106"/>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row>
    <row r="159" spans="1:58" x14ac:dyDescent="0.2">
      <c r="A159" s="55"/>
      <c r="B159" s="55"/>
      <c r="C159" s="55"/>
      <c r="D159" s="78"/>
      <c r="E159" s="56"/>
      <c r="F159" s="56"/>
      <c r="G159" s="56"/>
      <c r="H159" s="55"/>
      <c r="I159" s="103"/>
      <c r="J159" s="55"/>
      <c r="K159" s="103"/>
      <c r="L159" s="55"/>
      <c r="M159" s="103"/>
      <c r="N159" s="55"/>
      <c r="O159" s="103"/>
      <c r="P159" s="55"/>
      <c r="Q159" s="103"/>
      <c r="R159" s="55"/>
      <c r="S159" s="103"/>
      <c r="T159" s="106"/>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row>
    <row r="160" spans="1:58" x14ac:dyDescent="0.2">
      <c r="A160" s="55"/>
      <c r="B160" s="55"/>
      <c r="C160" s="55"/>
      <c r="D160" s="78"/>
      <c r="E160" s="56"/>
      <c r="F160" s="56"/>
      <c r="G160" s="56"/>
      <c r="H160" s="55"/>
      <c r="I160" s="103"/>
      <c r="J160" s="55"/>
      <c r="K160" s="103"/>
      <c r="L160" s="55"/>
      <c r="M160" s="103"/>
      <c r="N160" s="55"/>
      <c r="O160" s="103"/>
      <c r="P160" s="55"/>
      <c r="Q160" s="103"/>
      <c r="R160" s="55"/>
      <c r="S160" s="103"/>
      <c r="T160" s="106"/>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row>
    <row r="161" spans="1:58" x14ac:dyDescent="0.2">
      <c r="A161" s="55"/>
      <c r="B161" s="55"/>
      <c r="C161" s="55"/>
      <c r="D161" s="78"/>
      <c r="E161" s="56"/>
      <c r="F161" s="56"/>
      <c r="G161" s="56"/>
      <c r="H161" s="55"/>
      <c r="I161" s="103"/>
      <c r="J161" s="55"/>
      <c r="K161" s="103"/>
      <c r="L161" s="55"/>
      <c r="M161" s="103"/>
      <c r="N161" s="55"/>
      <c r="O161" s="103"/>
      <c r="P161" s="55"/>
      <c r="Q161" s="103"/>
      <c r="R161" s="55"/>
      <c r="S161" s="103"/>
      <c r="T161" s="106"/>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row>
    <row r="162" spans="1:58" x14ac:dyDescent="0.2">
      <c r="A162" s="55"/>
      <c r="B162" s="55"/>
      <c r="C162" s="55"/>
      <c r="D162" s="78"/>
      <c r="E162" s="56"/>
      <c r="F162" s="56"/>
      <c r="G162" s="56"/>
      <c r="H162" s="55"/>
      <c r="I162" s="103"/>
      <c r="J162" s="55"/>
      <c r="K162" s="103"/>
      <c r="L162" s="55"/>
      <c r="M162" s="103"/>
      <c r="N162" s="55"/>
      <c r="O162" s="103"/>
      <c r="P162" s="55"/>
      <c r="Q162" s="103"/>
      <c r="R162" s="55"/>
      <c r="S162" s="103"/>
      <c r="T162" s="106"/>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row>
    <row r="163" spans="1:58" x14ac:dyDescent="0.2">
      <c r="A163" s="55"/>
      <c r="B163" s="55"/>
      <c r="C163" s="55"/>
      <c r="D163" s="78"/>
      <c r="E163" s="56"/>
      <c r="F163" s="56"/>
      <c r="G163" s="56"/>
      <c r="H163" s="55"/>
      <c r="I163" s="103"/>
      <c r="J163" s="55"/>
      <c r="K163" s="103"/>
      <c r="L163" s="55"/>
      <c r="M163" s="103"/>
      <c r="N163" s="55"/>
      <c r="O163" s="103"/>
      <c r="P163" s="55"/>
      <c r="Q163" s="103"/>
      <c r="R163" s="55"/>
      <c r="S163" s="103"/>
      <c r="T163" s="106"/>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row>
    <row r="164" spans="1:58" x14ac:dyDescent="0.2">
      <c r="A164" s="55"/>
      <c r="B164" s="55"/>
      <c r="C164" s="55"/>
      <c r="D164" s="78"/>
      <c r="E164" s="56"/>
      <c r="F164" s="56"/>
      <c r="G164" s="56"/>
      <c r="H164" s="55"/>
      <c r="I164" s="103"/>
      <c r="J164" s="55"/>
      <c r="K164" s="103"/>
      <c r="L164" s="55"/>
      <c r="M164" s="103"/>
      <c r="N164" s="55"/>
      <c r="O164" s="103"/>
      <c r="P164" s="55"/>
      <c r="Q164" s="103"/>
      <c r="R164" s="55"/>
      <c r="S164" s="103"/>
      <c r="T164" s="106"/>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row>
    <row r="165" spans="1:58" x14ac:dyDescent="0.2">
      <c r="A165" s="55"/>
      <c r="B165" s="55"/>
      <c r="C165" s="55"/>
      <c r="D165" s="78"/>
      <c r="E165" s="56"/>
      <c r="F165" s="56"/>
      <c r="G165" s="56"/>
      <c r="H165" s="55"/>
      <c r="I165" s="103"/>
      <c r="J165" s="55"/>
      <c r="K165" s="103"/>
      <c r="L165" s="55"/>
      <c r="M165" s="103"/>
      <c r="N165" s="55"/>
      <c r="O165" s="103"/>
      <c r="P165" s="55"/>
      <c r="Q165" s="103"/>
      <c r="R165" s="55"/>
      <c r="S165" s="103"/>
      <c r="T165" s="106"/>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row>
    <row r="166" spans="1:58" x14ac:dyDescent="0.2">
      <c r="A166" s="55"/>
      <c r="B166" s="55"/>
      <c r="C166" s="55"/>
      <c r="D166" s="78"/>
      <c r="E166" s="56"/>
      <c r="F166" s="56"/>
      <c r="G166" s="56"/>
      <c r="H166" s="55"/>
      <c r="I166" s="103"/>
      <c r="J166" s="55"/>
      <c r="K166" s="103"/>
      <c r="L166" s="55"/>
      <c r="M166" s="103"/>
      <c r="N166" s="55"/>
      <c r="O166" s="103"/>
      <c r="P166" s="55"/>
      <c r="Q166" s="103"/>
      <c r="R166" s="55"/>
      <c r="S166" s="103"/>
      <c r="T166" s="106"/>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row>
    <row r="167" spans="1:58" x14ac:dyDescent="0.2">
      <c r="A167" s="55"/>
      <c r="B167" s="55"/>
      <c r="C167" s="55"/>
      <c r="D167" s="78"/>
      <c r="E167" s="56"/>
      <c r="F167" s="56"/>
      <c r="G167" s="56"/>
      <c r="H167" s="55"/>
      <c r="I167" s="103"/>
      <c r="J167" s="55"/>
      <c r="K167" s="103"/>
      <c r="L167" s="55"/>
      <c r="M167" s="103"/>
      <c r="N167" s="55"/>
      <c r="O167" s="103"/>
      <c r="P167" s="55"/>
      <c r="Q167" s="103"/>
      <c r="R167" s="55"/>
      <c r="S167" s="103"/>
      <c r="T167" s="106"/>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row>
    <row r="168" spans="1:58" x14ac:dyDescent="0.2">
      <c r="A168" s="55"/>
      <c r="B168" s="55"/>
      <c r="C168" s="55"/>
      <c r="D168" s="78"/>
      <c r="E168" s="56"/>
      <c r="F168" s="56"/>
      <c r="G168" s="56"/>
      <c r="H168" s="55"/>
      <c r="I168" s="103"/>
      <c r="J168" s="55"/>
      <c r="K168" s="103"/>
      <c r="L168" s="55"/>
      <c r="M168" s="103"/>
      <c r="N168" s="55"/>
      <c r="O168" s="103"/>
      <c r="P168" s="55"/>
      <c r="Q168" s="103"/>
      <c r="R168" s="55"/>
      <c r="S168" s="103"/>
      <c r="T168" s="106"/>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row>
    <row r="169" spans="1:58" x14ac:dyDescent="0.2">
      <c r="A169" s="55"/>
      <c r="B169" s="55"/>
      <c r="C169" s="55"/>
      <c r="D169" s="78"/>
      <c r="E169" s="56"/>
      <c r="F169" s="56"/>
      <c r="G169" s="56"/>
      <c r="H169" s="55"/>
      <c r="I169" s="103"/>
      <c r="J169" s="55"/>
      <c r="K169" s="103"/>
      <c r="L169" s="55"/>
      <c r="M169" s="103"/>
      <c r="N169" s="55"/>
      <c r="O169" s="103"/>
      <c r="P169" s="55"/>
      <c r="Q169" s="103"/>
      <c r="R169" s="55"/>
      <c r="S169" s="103"/>
      <c r="T169" s="106"/>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row>
    <row r="170" spans="1:58" x14ac:dyDescent="0.2">
      <c r="A170" s="55"/>
      <c r="B170" s="55"/>
      <c r="C170" s="55"/>
      <c r="D170" s="78"/>
      <c r="E170" s="56"/>
      <c r="F170" s="56"/>
      <c r="G170" s="56"/>
      <c r="H170" s="55"/>
      <c r="I170" s="103"/>
      <c r="J170" s="55"/>
      <c r="K170" s="103"/>
      <c r="L170" s="55"/>
      <c r="M170" s="103"/>
      <c r="N170" s="55"/>
      <c r="O170" s="103"/>
      <c r="P170" s="55"/>
      <c r="Q170" s="103"/>
      <c r="R170" s="55"/>
      <c r="S170" s="103"/>
      <c r="T170" s="106"/>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row>
    <row r="171" spans="1:58" x14ac:dyDescent="0.2">
      <c r="A171" s="55"/>
      <c r="B171" s="55"/>
      <c r="C171" s="55"/>
      <c r="D171" s="78"/>
      <c r="E171" s="56"/>
      <c r="F171" s="56"/>
      <c r="G171" s="56"/>
      <c r="H171" s="55"/>
      <c r="I171" s="103"/>
      <c r="J171" s="55"/>
      <c r="K171" s="103"/>
      <c r="L171" s="55"/>
      <c r="M171" s="103"/>
      <c r="N171" s="55"/>
      <c r="O171" s="103"/>
      <c r="P171" s="55"/>
      <c r="Q171" s="103"/>
      <c r="R171" s="55"/>
      <c r="S171" s="103"/>
      <c r="T171" s="106"/>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row>
    <row r="172" spans="1:58" x14ac:dyDescent="0.2">
      <c r="A172" s="55"/>
      <c r="B172" s="55"/>
      <c r="C172" s="55"/>
      <c r="D172" s="78"/>
      <c r="E172" s="56"/>
      <c r="F172" s="56"/>
      <c r="G172" s="56"/>
      <c r="H172" s="55"/>
      <c r="I172" s="103"/>
      <c r="J172" s="55"/>
      <c r="K172" s="103"/>
      <c r="L172" s="55"/>
      <c r="M172" s="103"/>
      <c r="N172" s="55"/>
      <c r="O172" s="103"/>
      <c r="P172" s="55"/>
      <c r="Q172" s="103"/>
      <c r="R172" s="55"/>
      <c r="S172" s="103"/>
      <c r="T172" s="106"/>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row>
    <row r="173" spans="1:58" x14ac:dyDescent="0.2">
      <c r="A173" s="55"/>
      <c r="B173" s="55"/>
      <c r="C173" s="55"/>
      <c r="D173" s="78"/>
      <c r="E173" s="56"/>
      <c r="F173" s="56"/>
      <c r="G173" s="56"/>
      <c r="H173" s="55"/>
      <c r="I173" s="103"/>
      <c r="J173" s="55"/>
      <c r="K173" s="103"/>
      <c r="L173" s="55"/>
      <c r="M173" s="103"/>
      <c r="N173" s="55"/>
      <c r="O173" s="103"/>
      <c r="P173" s="55"/>
      <c r="Q173" s="103"/>
      <c r="R173" s="55"/>
      <c r="S173" s="103"/>
      <c r="T173" s="106"/>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row>
    <row r="174" spans="1:58" x14ac:dyDescent="0.2">
      <c r="A174" s="55"/>
      <c r="B174" s="55"/>
      <c r="C174" s="55"/>
      <c r="D174" s="78"/>
      <c r="E174" s="56"/>
      <c r="F174" s="56"/>
      <c r="G174" s="56"/>
      <c r="H174" s="55"/>
      <c r="I174" s="103"/>
      <c r="J174" s="55"/>
      <c r="K174" s="103"/>
      <c r="L174" s="55"/>
      <c r="M174" s="103"/>
      <c r="N174" s="55"/>
      <c r="O174" s="103"/>
      <c r="P174" s="55"/>
      <c r="Q174" s="103"/>
      <c r="R174" s="55"/>
      <c r="S174" s="103"/>
      <c r="T174" s="106"/>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row>
    <row r="175" spans="1:58" x14ac:dyDescent="0.2">
      <c r="A175" s="55"/>
      <c r="B175" s="55"/>
      <c r="C175" s="55"/>
      <c r="D175" s="78"/>
      <c r="E175" s="56"/>
      <c r="F175" s="56"/>
      <c r="G175" s="56"/>
      <c r="H175" s="55"/>
      <c r="I175" s="103"/>
      <c r="J175" s="55"/>
      <c r="K175" s="103"/>
      <c r="L175" s="55"/>
      <c r="M175" s="103"/>
      <c r="N175" s="55"/>
      <c r="O175" s="103"/>
      <c r="P175" s="55"/>
      <c r="Q175" s="103"/>
      <c r="R175" s="55"/>
      <c r="S175" s="103"/>
      <c r="T175" s="106"/>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row>
    <row r="176" spans="1:58" x14ac:dyDescent="0.2">
      <c r="A176" s="55"/>
      <c r="B176" s="55"/>
      <c r="C176" s="55"/>
      <c r="D176" s="78"/>
      <c r="E176" s="56"/>
      <c r="F176" s="56"/>
      <c r="G176" s="56"/>
      <c r="H176" s="55"/>
      <c r="I176" s="103"/>
      <c r="J176" s="55"/>
      <c r="K176" s="103"/>
      <c r="L176" s="55"/>
      <c r="M176" s="103"/>
      <c r="N176" s="55"/>
      <c r="O176" s="103"/>
      <c r="P176" s="55"/>
      <c r="Q176" s="103"/>
      <c r="R176" s="55"/>
      <c r="S176" s="103"/>
      <c r="T176" s="106"/>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row>
    <row r="177" spans="1:58" x14ac:dyDescent="0.2">
      <c r="A177" s="55"/>
      <c r="B177" s="55"/>
      <c r="C177" s="55"/>
      <c r="D177" s="78"/>
      <c r="E177" s="56"/>
      <c r="F177" s="56"/>
      <c r="G177" s="56"/>
      <c r="H177" s="55"/>
      <c r="I177" s="103"/>
      <c r="J177" s="55"/>
      <c r="K177" s="103"/>
      <c r="L177" s="55"/>
      <c r="M177" s="103"/>
      <c r="N177" s="55"/>
      <c r="O177" s="103"/>
      <c r="P177" s="55"/>
      <c r="Q177" s="103"/>
      <c r="R177" s="55"/>
      <c r="S177" s="103"/>
      <c r="T177" s="106"/>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row>
    <row r="178" spans="1:58" x14ac:dyDescent="0.2">
      <c r="A178" s="55"/>
      <c r="B178" s="55"/>
      <c r="C178" s="55"/>
      <c r="D178" s="78"/>
      <c r="E178" s="56"/>
      <c r="F178" s="56"/>
      <c r="G178" s="56"/>
      <c r="H178" s="55"/>
      <c r="I178" s="103"/>
      <c r="J178" s="55"/>
      <c r="K178" s="103"/>
      <c r="L178" s="55"/>
      <c r="M178" s="103"/>
      <c r="N178" s="55"/>
      <c r="O178" s="103"/>
      <c r="P178" s="55"/>
      <c r="Q178" s="103"/>
      <c r="R178" s="55"/>
      <c r="S178" s="103"/>
      <c r="T178" s="106"/>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row>
    <row r="179" spans="1:58" x14ac:dyDescent="0.2">
      <c r="A179" s="55"/>
      <c r="B179" s="55"/>
      <c r="C179" s="55"/>
      <c r="D179" s="78"/>
      <c r="E179" s="56"/>
      <c r="F179" s="56"/>
      <c r="G179" s="56"/>
      <c r="H179" s="55"/>
      <c r="I179" s="103"/>
      <c r="J179" s="55"/>
      <c r="K179" s="103"/>
      <c r="L179" s="55"/>
      <c r="M179" s="103"/>
      <c r="N179" s="55"/>
      <c r="O179" s="103"/>
      <c r="P179" s="55"/>
      <c r="Q179" s="103"/>
      <c r="R179" s="55"/>
      <c r="S179" s="103"/>
      <c r="T179" s="106"/>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row>
    <row r="180" spans="1:58" x14ac:dyDescent="0.2">
      <c r="A180" s="55"/>
      <c r="B180" s="55"/>
      <c r="C180" s="55"/>
      <c r="D180" s="78"/>
      <c r="E180" s="56"/>
      <c r="F180" s="56"/>
      <c r="G180" s="56"/>
      <c r="H180" s="55"/>
      <c r="I180" s="103"/>
      <c r="J180" s="55"/>
      <c r="K180" s="103"/>
      <c r="L180" s="55"/>
      <c r="M180" s="103"/>
      <c r="N180" s="55"/>
      <c r="O180" s="103"/>
      <c r="P180" s="55"/>
      <c r="Q180" s="103"/>
      <c r="R180" s="55"/>
      <c r="S180" s="103"/>
      <c r="T180" s="106"/>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row>
    <row r="181" spans="1:58" x14ac:dyDescent="0.2">
      <c r="A181" s="55"/>
      <c r="B181" s="55"/>
      <c r="C181" s="55"/>
      <c r="D181" s="78"/>
      <c r="E181" s="56"/>
      <c r="F181" s="56"/>
      <c r="G181" s="56"/>
      <c r="H181" s="55"/>
      <c r="I181" s="103"/>
      <c r="J181" s="55"/>
      <c r="K181" s="103"/>
      <c r="L181" s="55"/>
      <c r="M181" s="103"/>
      <c r="N181" s="55"/>
      <c r="O181" s="103"/>
      <c r="P181" s="55"/>
      <c r="Q181" s="103"/>
      <c r="R181" s="55"/>
      <c r="S181" s="103"/>
      <c r="T181" s="106"/>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row>
    <row r="182" spans="1:58" x14ac:dyDescent="0.2">
      <c r="A182" s="55"/>
      <c r="B182" s="55"/>
      <c r="C182" s="55"/>
      <c r="D182" s="78"/>
      <c r="E182" s="56"/>
      <c r="F182" s="56"/>
      <c r="G182" s="56"/>
      <c r="H182" s="55"/>
      <c r="I182" s="103"/>
      <c r="J182" s="55"/>
      <c r="K182" s="103"/>
      <c r="L182" s="55"/>
      <c r="M182" s="103"/>
      <c r="N182" s="55"/>
      <c r="O182" s="103"/>
      <c r="P182" s="55"/>
      <c r="Q182" s="103"/>
      <c r="R182" s="55"/>
      <c r="S182" s="103"/>
      <c r="T182" s="106"/>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row>
    <row r="183" spans="1:58" x14ac:dyDescent="0.2">
      <c r="A183" s="55"/>
      <c r="B183" s="55"/>
      <c r="C183" s="55"/>
      <c r="D183" s="78"/>
      <c r="E183" s="56"/>
      <c r="F183" s="56"/>
      <c r="G183" s="56"/>
      <c r="H183" s="55"/>
      <c r="I183" s="103"/>
      <c r="J183" s="55"/>
      <c r="K183" s="103"/>
      <c r="L183" s="55"/>
      <c r="M183" s="103"/>
      <c r="N183" s="55"/>
      <c r="O183" s="103"/>
      <c r="P183" s="55"/>
      <c r="Q183" s="103"/>
      <c r="R183" s="55"/>
      <c r="S183" s="103"/>
      <c r="T183" s="106"/>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row>
    <row r="184" spans="1:58" x14ac:dyDescent="0.2">
      <c r="A184" s="55"/>
      <c r="B184" s="55"/>
      <c r="C184" s="55"/>
      <c r="D184" s="78"/>
      <c r="E184" s="56"/>
      <c r="F184" s="56"/>
      <c r="G184" s="56"/>
      <c r="H184" s="55"/>
      <c r="I184" s="103"/>
      <c r="J184" s="55"/>
      <c r="K184" s="103"/>
      <c r="L184" s="55"/>
      <c r="M184" s="103"/>
      <c r="N184" s="55"/>
      <c r="O184" s="103"/>
      <c r="P184" s="55"/>
      <c r="Q184" s="103"/>
      <c r="R184" s="55"/>
      <c r="S184" s="103"/>
      <c r="T184" s="106"/>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row>
    <row r="185" spans="1:58" x14ac:dyDescent="0.2">
      <c r="A185" s="55"/>
      <c r="B185" s="55"/>
      <c r="C185" s="55"/>
      <c r="D185" s="78"/>
      <c r="E185" s="56"/>
      <c r="F185" s="56"/>
      <c r="G185" s="56"/>
      <c r="H185" s="55"/>
      <c r="I185" s="103"/>
      <c r="J185" s="55"/>
      <c r="K185" s="103"/>
      <c r="L185" s="55"/>
      <c r="M185" s="103"/>
      <c r="N185" s="55"/>
      <c r="O185" s="103"/>
      <c r="P185" s="55"/>
      <c r="Q185" s="103"/>
      <c r="R185" s="55"/>
      <c r="S185" s="103"/>
      <c r="T185" s="106"/>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row>
    <row r="186" spans="1:58" x14ac:dyDescent="0.2">
      <c r="A186" s="55"/>
      <c r="B186" s="55"/>
      <c r="C186" s="55"/>
      <c r="D186" s="78"/>
      <c r="E186" s="56"/>
      <c r="F186" s="56"/>
      <c r="G186" s="56"/>
      <c r="H186" s="55"/>
      <c r="I186" s="103"/>
      <c r="J186" s="55"/>
      <c r="K186" s="103"/>
      <c r="L186" s="55"/>
      <c r="M186" s="103"/>
      <c r="N186" s="55"/>
      <c r="O186" s="103"/>
      <c r="P186" s="55"/>
      <c r="Q186" s="103"/>
      <c r="R186" s="55"/>
      <c r="S186" s="103"/>
      <c r="T186" s="106"/>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row>
    <row r="187" spans="1:58" x14ac:dyDescent="0.2">
      <c r="A187" s="55"/>
      <c r="B187" s="55"/>
      <c r="C187" s="55"/>
      <c r="D187" s="78"/>
      <c r="E187" s="56"/>
      <c r="F187" s="56"/>
      <c r="G187" s="56"/>
      <c r="H187" s="55"/>
      <c r="I187" s="103"/>
      <c r="J187" s="55"/>
      <c r="K187" s="103"/>
      <c r="L187" s="55"/>
      <c r="M187" s="103"/>
      <c r="N187" s="55"/>
      <c r="O187" s="103"/>
      <c r="P187" s="55"/>
      <c r="Q187" s="103"/>
      <c r="R187" s="55"/>
      <c r="S187" s="103"/>
      <c r="T187" s="106"/>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row>
    <row r="188" spans="1:58" x14ac:dyDescent="0.2">
      <c r="A188" s="55"/>
      <c r="B188" s="55"/>
      <c r="C188" s="55"/>
      <c r="D188" s="78"/>
      <c r="E188" s="56"/>
      <c r="F188" s="56"/>
      <c r="G188" s="56"/>
      <c r="H188" s="55"/>
      <c r="I188" s="103"/>
      <c r="J188" s="55"/>
      <c r="K188" s="103"/>
      <c r="L188" s="55"/>
      <c r="M188" s="103"/>
      <c r="N188" s="55"/>
      <c r="O188" s="103"/>
      <c r="P188" s="55"/>
      <c r="Q188" s="103"/>
      <c r="R188" s="55"/>
      <c r="S188" s="103"/>
      <c r="T188" s="106"/>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row>
    <row r="189" spans="1:58" x14ac:dyDescent="0.2">
      <c r="A189" s="55"/>
      <c r="B189" s="55"/>
      <c r="C189" s="55"/>
      <c r="D189" s="78"/>
      <c r="E189" s="56"/>
      <c r="F189" s="56"/>
      <c r="G189" s="56"/>
      <c r="H189" s="55"/>
      <c r="I189" s="103"/>
      <c r="J189" s="55"/>
      <c r="K189" s="103"/>
      <c r="L189" s="55"/>
      <c r="M189" s="103"/>
      <c r="N189" s="55"/>
      <c r="O189" s="103"/>
      <c r="P189" s="55"/>
      <c r="Q189" s="103"/>
      <c r="R189" s="55"/>
      <c r="S189" s="103"/>
      <c r="T189" s="106"/>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row>
    <row r="190" spans="1:58" x14ac:dyDescent="0.2">
      <c r="A190" s="55"/>
      <c r="B190" s="55"/>
      <c r="C190" s="55"/>
      <c r="D190" s="78"/>
      <c r="E190" s="56"/>
      <c r="F190" s="56"/>
      <c r="G190" s="56"/>
      <c r="H190" s="55"/>
      <c r="I190" s="103"/>
      <c r="J190" s="55"/>
      <c r="K190" s="103"/>
      <c r="L190" s="55"/>
      <c r="M190" s="103"/>
      <c r="N190" s="55"/>
      <c r="O190" s="103"/>
      <c r="P190" s="55"/>
      <c r="Q190" s="103"/>
      <c r="R190" s="55"/>
      <c r="S190" s="103"/>
      <c r="T190" s="106"/>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row>
    <row r="191" spans="1:58" x14ac:dyDescent="0.2">
      <c r="A191" s="55"/>
      <c r="B191" s="55"/>
      <c r="C191" s="55"/>
      <c r="D191" s="78"/>
      <c r="E191" s="56"/>
      <c r="F191" s="56"/>
      <c r="G191" s="56"/>
      <c r="H191" s="55"/>
      <c r="I191" s="103"/>
      <c r="J191" s="55"/>
      <c r="K191" s="103"/>
      <c r="L191" s="55"/>
      <c r="M191" s="103"/>
      <c r="N191" s="55"/>
      <c r="O191" s="103"/>
      <c r="P191" s="55"/>
      <c r="Q191" s="103"/>
      <c r="R191" s="55"/>
      <c r="S191" s="103"/>
      <c r="T191" s="106"/>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row>
    <row r="192" spans="1:58" x14ac:dyDescent="0.2">
      <c r="A192" s="55"/>
      <c r="B192" s="55"/>
      <c r="C192" s="55"/>
      <c r="D192" s="78"/>
      <c r="E192" s="56"/>
      <c r="F192" s="56"/>
      <c r="G192" s="56"/>
      <c r="H192" s="55"/>
      <c r="I192" s="103"/>
      <c r="J192" s="55"/>
      <c r="K192" s="103"/>
      <c r="L192" s="55"/>
      <c r="M192" s="103"/>
      <c r="N192" s="55"/>
      <c r="O192" s="103"/>
      <c r="P192" s="55"/>
      <c r="Q192" s="103"/>
      <c r="R192" s="55"/>
      <c r="S192" s="103"/>
      <c r="T192" s="106"/>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row>
    <row r="193" spans="1:58" x14ac:dyDescent="0.2">
      <c r="A193" s="55"/>
      <c r="B193" s="55"/>
      <c r="C193" s="55"/>
      <c r="D193" s="78"/>
      <c r="E193" s="56"/>
      <c r="F193" s="56"/>
      <c r="G193" s="56"/>
      <c r="H193" s="55"/>
      <c r="I193" s="103"/>
      <c r="J193" s="55"/>
      <c r="K193" s="103"/>
      <c r="L193" s="55"/>
      <c r="M193" s="103"/>
      <c r="N193" s="55"/>
      <c r="O193" s="103"/>
      <c r="P193" s="55"/>
      <c r="Q193" s="103"/>
      <c r="R193" s="55"/>
      <c r="S193" s="103"/>
      <c r="T193" s="106"/>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row>
    <row r="194" spans="1:58" x14ac:dyDescent="0.2">
      <c r="A194" s="55"/>
      <c r="B194" s="55"/>
      <c r="C194" s="55"/>
      <c r="D194" s="78"/>
      <c r="E194" s="56"/>
      <c r="F194" s="56"/>
      <c r="G194" s="56"/>
      <c r="H194" s="55"/>
      <c r="I194" s="103"/>
      <c r="J194" s="55"/>
      <c r="K194" s="103"/>
      <c r="L194" s="55"/>
      <c r="M194" s="103"/>
      <c r="N194" s="55"/>
      <c r="O194" s="103"/>
      <c r="P194" s="55"/>
      <c r="Q194" s="103"/>
      <c r="R194" s="55"/>
      <c r="S194" s="103"/>
      <c r="T194" s="106"/>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row>
    <row r="195" spans="1:58" x14ac:dyDescent="0.2">
      <c r="A195" s="55"/>
      <c r="B195" s="55"/>
      <c r="C195" s="55"/>
      <c r="D195" s="78"/>
      <c r="E195" s="56"/>
      <c r="F195" s="56"/>
      <c r="G195" s="56"/>
      <c r="H195" s="55"/>
      <c r="I195" s="103"/>
      <c r="J195" s="55"/>
      <c r="K195" s="103"/>
      <c r="L195" s="55"/>
      <c r="M195" s="103"/>
      <c r="N195" s="55"/>
      <c r="O195" s="103"/>
      <c r="P195" s="55"/>
      <c r="Q195" s="103"/>
      <c r="R195" s="55"/>
      <c r="S195" s="103"/>
      <c r="T195" s="106"/>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row>
    <row r="196" spans="1:58" x14ac:dyDescent="0.2">
      <c r="A196" s="55"/>
      <c r="B196" s="55"/>
      <c r="C196" s="55"/>
      <c r="D196" s="78"/>
      <c r="E196" s="56"/>
      <c r="F196" s="56"/>
      <c r="G196" s="56"/>
      <c r="H196" s="55"/>
      <c r="I196" s="103"/>
      <c r="J196" s="55"/>
      <c r="K196" s="103"/>
      <c r="L196" s="55"/>
      <c r="M196" s="103"/>
      <c r="N196" s="55"/>
      <c r="O196" s="103"/>
      <c r="P196" s="55"/>
      <c r="Q196" s="103"/>
      <c r="R196" s="55"/>
      <c r="S196" s="103"/>
      <c r="T196" s="106"/>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row>
    <row r="197" spans="1:58" x14ac:dyDescent="0.2">
      <c r="A197" s="55"/>
      <c r="B197" s="55"/>
      <c r="C197" s="55"/>
      <c r="D197" s="78"/>
      <c r="E197" s="56"/>
      <c r="F197" s="56"/>
      <c r="G197" s="56"/>
      <c r="H197" s="55"/>
      <c r="I197" s="103"/>
      <c r="J197" s="55"/>
      <c r="K197" s="103"/>
      <c r="L197" s="55"/>
      <c r="M197" s="103"/>
      <c r="N197" s="55"/>
      <c r="O197" s="103"/>
      <c r="P197" s="55"/>
      <c r="Q197" s="103"/>
      <c r="R197" s="55"/>
      <c r="S197" s="103"/>
      <c r="T197" s="106"/>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row>
    <row r="198" spans="1:58" x14ac:dyDescent="0.2">
      <c r="A198" s="55"/>
      <c r="B198" s="55"/>
      <c r="C198" s="55"/>
      <c r="D198" s="78"/>
      <c r="E198" s="56"/>
      <c r="F198" s="56"/>
      <c r="G198" s="56"/>
      <c r="H198" s="55"/>
      <c r="I198" s="103"/>
      <c r="J198" s="55"/>
      <c r="K198" s="103"/>
      <c r="L198" s="55"/>
      <c r="M198" s="103"/>
      <c r="N198" s="55"/>
      <c r="O198" s="103"/>
      <c r="P198" s="55"/>
      <c r="Q198" s="103"/>
      <c r="R198" s="55"/>
      <c r="S198" s="103"/>
      <c r="T198" s="106"/>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row>
    <row r="199" spans="1:58" x14ac:dyDescent="0.2">
      <c r="A199" s="55"/>
      <c r="B199" s="55"/>
      <c r="C199" s="55"/>
      <c r="D199" s="78"/>
      <c r="E199" s="56"/>
      <c r="F199" s="56"/>
      <c r="G199" s="56"/>
      <c r="H199" s="55"/>
      <c r="I199" s="103"/>
      <c r="J199" s="55"/>
      <c r="K199" s="103"/>
      <c r="L199" s="55"/>
      <c r="M199" s="103"/>
      <c r="N199" s="55"/>
      <c r="O199" s="103"/>
      <c r="P199" s="55"/>
      <c r="Q199" s="103"/>
      <c r="R199" s="55"/>
      <c r="S199" s="103"/>
      <c r="T199" s="106"/>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row>
    <row r="200" spans="1:58" x14ac:dyDescent="0.2">
      <c r="A200" s="55"/>
      <c r="B200" s="55"/>
      <c r="C200" s="55"/>
      <c r="D200" s="78"/>
      <c r="E200" s="56"/>
      <c r="F200" s="56"/>
      <c r="G200" s="56"/>
      <c r="H200" s="55"/>
      <c r="I200" s="103"/>
      <c r="J200" s="55"/>
      <c r="K200" s="103"/>
      <c r="L200" s="55"/>
      <c r="M200" s="103"/>
      <c r="N200" s="55"/>
      <c r="O200" s="103"/>
      <c r="P200" s="55"/>
      <c r="Q200" s="103"/>
      <c r="R200" s="55"/>
      <c r="S200" s="103"/>
      <c r="T200" s="106"/>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row>
    <row r="201" spans="1:58" x14ac:dyDescent="0.2">
      <c r="A201" s="55"/>
      <c r="B201" s="55"/>
      <c r="C201" s="55"/>
      <c r="D201" s="78"/>
      <c r="E201" s="56"/>
      <c r="F201" s="56"/>
      <c r="G201" s="56"/>
      <c r="H201" s="55"/>
      <c r="I201" s="103"/>
      <c r="J201" s="55"/>
      <c r="K201" s="103"/>
      <c r="L201" s="55"/>
      <c r="M201" s="103"/>
      <c r="N201" s="55"/>
      <c r="O201" s="103"/>
      <c r="P201" s="55"/>
      <c r="Q201" s="103"/>
      <c r="R201" s="55"/>
      <c r="S201" s="103"/>
      <c r="T201" s="106"/>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row>
    <row r="202" spans="1:58" x14ac:dyDescent="0.2">
      <c r="A202" s="55"/>
      <c r="B202" s="55"/>
      <c r="C202" s="55"/>
      <c r="D202" s="78"/>
      <c r="E202" s="56"/>
      <c r="F202" s="56"/>
      <c r="G202" s="56"/>
      <c r="H202" s="55"/>
      <c r="I202" s="103"/>
      <c r="J202" s="55"/>
      <c r="K202" s="103"/>
      <c r="L202" s="55"/>
      <c r="M202" s="103"/>
      <c r="N202" s="55"/>
      <c r="O202" s="103"/>
      <c r="P202" s="55"/>
      <c r="Q202" s="103"/>
      <c r="R202" s="55"/>
      <c r="S202" s="103"/>
      <c r="T202" s="106"/>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row>
    <row r="203" spans="1:58" x14ac:dyDescent="0.2">
      <c r="A203" s="55"/>
      <c r="B203" s="55"/>
      <c r="C203" s="55"/>
      <c r="D203" s="78"/>
      <c r="E203" s="56"/>
      <c r="F203" s="56"/>
      <c r="G203" s="56"/>
      <c r="H203" s="55"/>
      <c r="I203" s="103"/>
      <c r="J203" s="55"/>
      <c r="K203" s="103"/>
      <c r="L203" s="55"/>
      <c r="M203" s="103"/>
      <c r="N203" s="55"/>
      <c r="O203" s="103"/>
      <c r="P203" s="55"/>
      <c r="Q203" s="103"/>
      <c r="R203" s="55"/>
      <c r="S203" s="103"/>
      <c r="T203" s="106"/>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row>
    <row r="204" spans="1:58" x14ac:dyDescent="0.2">
      <c r="A204" s="55"/>
      <c r="B204" s="55"/>
      <c r="C204" s="55"/>
      <c r="D204" s="78"/>
      <c r="E204" s="56"/>
      <c r="F204" s="56"/>
      <c r="G204" s="56"/>
      <c r="H204" s="55"/>
      <c r="I204" s="103"/>
      <c r="J204" s="55"/>
      <c r="K204" s="103"/>
      <c r="L204" s="55"/>
      <c r="M204" s="103"/>
      <c r="N204" s="55"/>
      <c r="O204" s="103"/>
      <c r="P204" s="55"/>
      <c r="Q204" s="103"/>
      <c r="R204" s="55"/>
      <c r="S204" s="103"/>
      <c r="T204" s="106"/>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row>
    <row r="205" spans="1:58" x14ac:dyDescent="0.2">
      <c r="A205" s="55"/>
      <c r="B205" s="55"/>
      <c r="C205" s="55"/>
      <c r="D205" s="78"/>
      <c r="E205" s="56"/>
      <c r="F205" s="56"/>
      <c r="G205" s="56"/>
      <c r="H205" s="55"/>
      <c r="I205" s="103"/>
      <c r="J205" s="55"/>
      <c r="K205" s="103"/>
      <c r="L205" s="55"/>
      <c r="M205" s="103"/>
      <c r="N205" s="55"/>
      <c r="O205" s="103"/>
      <c r="P205" s="55"/>
      <c r="Q205" s="103"/>
      <c r="R205" s="55"/>
      <c r="S205" s="103"/>
      <c r="T205" s="106"/>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row>
    <row r="206" spans="1:58" x14ac:dyDescent="0.2">
      <c r="A206" s="55"/>
      <c r="B206" s="55"/>
      <c r="C206" s="55"/>
      <c r="D206" s="78"/>
      <c r="E206" s="56"/>
      <c r="F206" s="56"/>
      <c r="G206" s="56"/>
      <c r="H206" s="55"/>
      <c r="I206" s="103"/>
      <c r="J206" s="55"/>
      <c r="K206" s="103"/>
      <c r="L206" s="55"/>
      <c r="M206" s="103"/>
      <c r="N206" s="55"/>
      <c r="O206" s="103"/>
      <c r="P206" s="55"/>
      <c r="Q206" s="103"/>
      <c r="R206" s="55"/>
      <c r="S206" s="103"/>
      <c r="T206" s="106"/>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row>
    <row r="207" spans="1:58" x14ac:dyDescent="0.2">
      <c r="A207" s="55"/>
      <c r="B207" s="55"/>
      <c r="C207" s="55"/>
      <c r="D207" s="78"/>
      <c r="E207" s="56"/>
      <c r="F207" s="56"/>
      <c r="G207" s="56"/>
      <c r="H207" s="55"/>
      <c r="I207" s="103"/>
      <c r="J207" s="55"/>
      <c r="K207" s="103"/>
      <c r="L207" s="55"/>
      <c r="M207" s="103"/>
      <c r="N207" s="55"/>
      <c r="O207" s="103"/>
      <c r="P207" s="55"/>
      <c r="Q207" s="103"/>
      <c r="R207" s="55"/>
      <c r="S207" s="103"/>
      <c r="T207" s="106"/>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row>
    <row r="208" spans="1:58" x14ac:dyDescent="0.2">
      <c r="A208" s="55"/>
      <c r="B208" s="55"/>
      <c r="C208" s="55"/>
      <c r="D208" s="78"/>
      <c r="E208" s="56"/>
      <c r="F208" s="56"/>
      <c r="G208" s="56"/>
      <c r="H208" s="55"/>
      <c r="I208" s="103"/>
      <c r="J208" s="55"/>
      <c r="K208" s="103"/>
      <c r="L208" s="55"/>
      <c r="M208" s="103"/>
      <c r="N208" s="55"/>
      <c r="O208" s="103"/>
      <c r="P208" s="55"/>
      <c r="Q208" s="103"/>
      <c r="R208" s="55"/>
      <c r="S208" s="103"/>
      <c r="T208" s="106"/>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row>
    <row r="209" spans="1:58" x14ac:dyDescent="0.2">
      <c r="A209" s="55"/>
      <c r="B209" s="55"/>
      <c r="C209" s="55"/>
      <c r="D209" s="78"/>
      <c r="E209" s="56"/>
      <c r="F209" s="56"/>
      <c r="G209" s="56"/>
      <c r="H209" s="55"/>
      <c r="I209" s="103"/>
      <c r="J209" s="55"/>
      <c r="K209" s="103"/>
      <c r="L209" s="55"/>
      <c r="M209" s="103"/>
      <c r="N209" s="55"/>
      <c r="O209" s="103"/>
      <c r="P209" s="55"/>
      <c r="Q209" s="103"/>
      <c r="R209" s="55"/>
      <c r="S209" s="103"/>
      <c r="T209" s="106"/>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row>
    <row r="210" spans="1:58" x14ac:dyDescent="0.2">
      <c r="A210" s="55"/>
      <c r="B210" s="55"/>
      <c r="C210" s="55"/>
      <c r="D210" s="78"/>
      <c r="E210" s="56"/>
      <c r="F210" s="56"/>
      <c r="G210" s="56"/>
      <c r="H210" s="55"/>
      <c r="I210" s="103"/>
      <c r="J210" s="55"/>
      <c r="K210" s="103"/>
      <c r="L210" s="55"/>
      <c r="M210" s="103"/>
      <c r="N210" s="55"/>
      <c r="O210" s="103"/>
      <c r="P210" s="55"/>
      <c r="Q210" s="103"/>
      <c r="R210" s="55"/>
      <c r="S210" s="103"/>
      <c r="T210" s="106"/>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row>
    <row r="211" spans="1:58" x14ac:dyDescent="0.2">
      <c r="A211" s="55"/>
      <c r="B211" s="55"/>
      <c r="C211" s="55"/>
      <c r="D211" s="78"/>
      <c r="E211" s="56"/>
      <c r="F211" s="56"/>
      <c r="G211" s="56"/>
      <c r="H211" s="55"/>
      <c r="I211" s="103"/>
      <c r="J211" s="55"/>
      <c r="K211" s="103"/>
      <c r="L211" s="55"/>
      <c r="M211" s="103"/>
      <c r="N211" s="55"/>
      <c r="O211" s="103"/>
      <c r="P211" s="55"/>
      <c r="Q211" s="103"/>
      <c r="R211" s="55"/>
      <c r="S211" s="103"/>
      <c r="T211" s="106"/>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row>
    <row r="212" spans="1:58" x14ac:dyDescent="0.2">
      <c r="A212" s="55"/>
      <c r="B212" s="55"/>
      <c r="C212" s="55"/>
      <c r="D212" s="78"/>
      <c r="E212" s="56"/>
      <c r="F212" s="56"/>
      <c r="G212" s="56"/>
      <c r="H212" s="55"/>
      <c r="I212" s="103"/>
      <c r="J212" s="55"/>
      <c r="K212" s="103"/>
      <c r="L212" s="55"/>
      <c r="M212" s="103"/>
      <c r="N212" s="55"/>
      <c r="O212" s="103"/>
      <c r="P212" s="55"/>
      <c r="Q212" s="103"/>
      <c r="R212" s="55"/>
      <c r="S212" s="103"/>
      <c r="T212" s="106"/>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row>
    <row r="213" spans="1:58" x14ac:dyDescent="0.2">
      <c r="A213" s="55"/>
      <c r="B213" s="55"/>
      <c r="C213" s="55"/>
      <c r="D213" s="78"/>
      <c r="E213" s="56"/>
      <c r="F213" s="56"/>
      <c r="G213" s="56"/>
      <c r="H213" s="55"/>
      <c r="I213" s="103"/>
      <c r="J213" s="55"/>
      <c r="K213" s="103"/>
      <c r="L213" s="55"/>
      <c r="M213" s="103"/>
      <c r="N213" s="55"/>
      <c r="O213" s="103"/>
      <c r="P213" s="55"/>
      <c r="Q213" s="103"/>
      <c r="R213" s="55"/>
      <c r="S213" s="103"/>
      <c r="T213" s="106"/>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row>
    <row r="214" spans="1:58" x14ac:dyDescent="0.2">
      <c r="A214" s="55"/>
      <c r="B214" s="55"/>
      <c r="C214" s="55"/>
      <c r="D214" s="78"/>
      <c r="E214" s="56"/>
      <c r="F214" s="56"/>
      <c r="G214" s="56"/>
      <c r="H214" s="55"/>
      <c r="I214" s="103"/>
      <c r="J214" s="55"/>
      <c r="K214" s="103"/>
      <c r="L214" s="55"/>
      <c r="M214" s="103"/>
      <c r="N214" s="55"/>
      <c r="O214" s="103"/>
      <c r="P214" s="55"/>
      <c r="Q214" s="103"/>
      <c r="R214" s="55"/>
      <c r="S214" s="103"/>
      <c r="T214" s="106"/>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row>
    <row r="215" spans="1:58" x14ac:dyDescent="0.2">
      <c r="A215" s="55"/>
      <c r="B215" s="55"/>
      <c r="C215" s="55"/>
      <c r="D215" s="78"/>
      <c r="E215" s="56"/>
      <c r="F215" s="56"/>
      <c r="G215" s="56"/>
      <c r="H215" s="55"/>
      <c r="I215" s="103"/>
      <c r="J215" s="55"/>
      <c r="K215" s="103"/>
      <c r="L215" s="55"/>
      <c r="M215" s="103"/>
      <c r="N215" s="55"/>
      <c r="O215" s="103"/>
      <c r="P215" s="55"/>
      <c r="Q215" s="103"/>
      <c r="R215" s="55"/>
      <c r="S215" s="103"/>
      <c r="T215" s="106"/>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row>
    <row r="216" spans="1:58" x14ac:dyDescent="0.2">
      <c r="A216" s="55"/>
      <c r="B216" s="55"/>
      <c r="C216" s="55"/>
      <c r="D216" s="78"/>
      <c r="E216" s="56"/>
      <c r="F216" s="56"/>
      <c r="G216" s="56"/>
      <c r="H216" s="55"/>
      <c r="I216" s="103"/>
      <c r="J216" s="55"/>
      <c r="K216" s="103"/>
      <c r="L216" s="55"/>
      <c r="M216" s="103"/>
      <c r="N216" s="55"/>
      <c r="O216" s="103"/>
      <c r="P216" s="55"/>
      <c r="Q216" s="103"/>
      <c r="R216" s="55"/>
      <c r="S216" s="103"/>
      <c r="T216" s="106"/>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row>
    <row r="217" spans="1:58" x14ac:dyDescent="0.2">
      <c r="A217" s="55"/>
      <c r="B217" s="55"/>
      <c r="C217" s="55"/>
      <c r="D217" s="78"/>
      <c r="E217" s="56"/>
      <c r="F217" s="56"/>
      <c r="G217" s="56"/>
      <c r="H217" s="55"/>
      <c r="I217" s="103"/>
      <c r="J217" s="55"/>
      <c r="K217" s="103"/>
      <c r="L217" s="55"/>
      <c r="M217" s="103"/>
      <c r="N217" s="55"/>
      <c r="O217" s="103"/>
      <c r="P217" s="55"/>
      <c r="Q217" s="103"/>
      <c r="R217" s="55"/>
      <c r="S217" s="103"/>
      <c r="T217" s="106"/>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row>
    <row r="218" spans="1:58" x14ac:dyDescent="0.2">
      <c r="A218" s="55"/>
      <c r="B218" s="55"/>
      <c r="C218" s="55"/>
      <c r="D218" s="78"/>
      <c r="E218" s="56"/>
      <c r="F218" s="56"/>
      <c r="G218" s="56"/>
      <c r="H218" s="55"/>
      <c r="I218" s="103"/>
      <c r="J218" s="55"/>
      <c r="K218" s="103"/>
      <c r="L218" s="55"/>
      <c r="M218" s="103"/>
      <c r="N218" s="55"/>
      <c r="O218" s="103"/>
      <c r="P218" s="55"/>
      <c r="Q218" s="103"/>
      <c r="R218" s="55"/>
      <c r="S218" s="103"/>
      <c r="T218" s="106"/>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row>
    <row r="219" spans="1:58" x14ac:dyDescent="0.2">
      <c r="A219" s="55"/>
      <c r="B219" s="55"/>
      <c r="C219" s="55"/>
      <c r="D219" s="78"/>
      <c r="E219" s="56"/>
      <c r="F219" s="56"/>
      <c r="G219" s="56"/>
      <c r="H219" s="55"/>
      <c r="I219" s="103"/>
      <c r="J219" s="55"/>
      <c r="K219" s="103"/>
      <c r="L219" s="55"/>
      <c r="M219" s="103"/>
      <c r="N219" s="55"/>
      <c r="O219" s="103"/>
      <c r="P219" s="55"/>
      <c r="Q219" s="103"/>
      <c r="R219" s="55"/>
      <c r="S219" s="103"/>
      <c r="T219" s="106"/>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row>
    <row r="220" spans="1:58" x14ac:dyDescent="0.2">
      <c r="A220" s="55"/>
      <c r="B220" s="55"/>
      <c r="C220" s="55"/>
      <c r="D220" s="78"/>
      <c r="E220" s="56"/>
      <c r="F220" s="56"/>
      <c r="G220" s="56"/>
      <c r="H220" s="55"/>
      <c r="I220" s="103"/>
      <c r="J220" s="55"/>
      <c r="K220" s="103"/>
      <c r="L220" s="55"/>
      <c r="M220" s="103"/>
      <c r="N220" s="55"/>
      <c r="O220" s="103"/>
      <c r="P220" s="55"/>
      <c r="Q220" s="103"/>
      <c r="R220" s="55"/>
      <c r="S220" s="103"/>
      <c r="T220" s="106"/>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row>
    <row r="221" spans="1:58" x14ac:dyDescent="0.2">
      <c r="A221" s="55"/>
      <c r="B221" s="55"/>
      <c r="C221" s="55"/>
      <c r="D221" s="78"/>
      <c r="E221" s="56"/>
      <c r="F221" s="56"/>
      <c r="G221" s="56"/>
      <c r="H221" s="55"/>
      <c r="I221" s="103"/>
      <c r="J221" s="55"/>
      <c r="K221" s="103"/>
      <c r="L221" s="55"/>
      <c r="M221" s="103"/>
      <c r="N221" s="55"/>
      <c r="O221" s="103"/>
      <c r="P221" s="55"/>
      <c r="Q221" s="103"/>
      <c r="R221" s="55"/>
      <c r="S221" s="103"/>
      <c r="T221" s="106"/>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row>
    <row r="222" spans="1:58" x14ac:dyDescent="0.2">
      <c r="A222" s="55"/>
      <c r="B222" s="55"/>
      <c r="C222" s="55"/>
      <c r="D222" s="78"/>
      <c r="E222" s="56"/>
      <c r="F222" s="56"/>
      <c r="G222" s="56"/>
      <c r="H222" s="55"/>
      <c r="I222" s="103"/>
      <c r="J222" s="55"/>
      <c r="K222" s="103"/>
      <c r="L222" s="55"/>
      <c r="M222" s="103"/>
      <c r="N222" s="55"/>
      <c r="O222" s="103"/>
      <c r="P222" s="55"/>
      <c r="Q222" s="103"/>
      <c r="R222" s="55"/>
      <c r="S222" s="103"/>
      <c r="T222" s="106"/>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row>
    <row r="223" spans="1:58" x14ac:dyDescent="0.2">
      <c r="A223" s="55"/>
      <c r="B223" s="55"/>
      <c r="C223" s="55"/>
      <c r="D223" s="78"/>
      <c r="E223" s="56"/>
      <c r="F223" s="56"/>
      <c r="G223" s="56"/>
      <c r="H223" s="55"/>
      <c r="I223" s="103"/>
      <c r="J223" s="55"/>
      <c r="K223" s="103"/>
      <c r="L223" s="55"/>
      <c r="M223" s="103"/>
      <c r="N223" s="55"/>
      <c r="O223" s="103"/>
      <c r="P223" s="55"/>
      <c r="Q223" s="103"/>
      <c r="R223" s="55"/>
      <c r="S223" s="103"/>
      <c r="T223" s="106"/>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row>
    <row r="224" spans="1:58" x14ac:dyDescent="0.2">
      <c r="A224" s="55"/>
      <c r="B224" s="55"/>
      <c r="C224" s="55"/>
      <c r="D224" s="78"/>
      <c r="E224" s="56"/>
      <c r="F224" s="56"/>
      <c r="G224" s="56"/>
      <c r="H224" s="55"/>
      <c r="I224" s="103"/>
      <c r="J224" s="55"/>
      <c r="K224" s="103"/>
      <c r="L224" s="55"/>
      <c r="M224" s="103"/>
      <c r="N224" s="55"/>
      <c r="O224" s="103"/>
      <c r="P224" s="55"/>
      <c r="Q224" s="103"/>
      <c r="R224" s="55"/>
      <c r="S224" s="103"/>
      <c r="T224" s="106"/>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row>
    <row r="225" spans="1:58" x14ac:dyDescent="0.2">
      <c r="A225" s="55"/>
      <c r="B225" s="55"/>
      <c r="C225" s="55"/>
      <c r="D225" s="78"/>
      <c r="E225" s="56"/>
      <c r="F225" s="56"/>
      <c r="G225" s="56"/>
      <c r="H225" s="55"/>
      <c r="I225" s="103"/>
      <c r="J225" s="55"/>
      <c r="K225" s="103"/>
      <c r="L225" s="55"/>
      <c r="M225" s="103"/>
      <c r="N225" s="55"/>
      <c r="O225" s="103"/>
      <c r="P225" s="55"/>
      <c r="Q225" s="103"/>
      <c r="R225" s="55"/>
      <c r="S225" s="103"/>
      <c r="T225" s="106"/>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row>
    <row r="226" spans="1:58" x14ac:dyDescent="0.2">
      <c r="A226" s="55"/>
      <c r="B226" s="55"/>
      <c r="C226" s="55"/>
      <c r="D226" s="78"/>
      <c r="E226" s="56"/>
      <c r="F226" s="56"/>
      <c r="G226" s="56"/>
      <c r="H226" s="55"/>
      <c r="I226" s="103"/>
      <c r="J226" s="55"/>
      <c r="K226" s="103"/>
      <c r="L226" s="55"/>
      <c r="M226" s="103"/>
      <c r="N226" s="55"/>
      <c r="O226" s="103"/>
      <c r="P226" s="55"/>
      <c r="Q226" s="103"/>
      <c r="R226" s="55"/>
      <c r="S226" s="103"/>
      <c r="T226" s="106"/>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row>
    <row r="227" spans="1:58" x14ac:dyDescent="0.2">
      <c r="A227" s="55"/>
      <c r="B227" s="55"/>
      <c r="C227" s="55"/>
      <c r="D227" s="78"/>
      <c r="E227" s="56"/>
      <c r="F227" s="56"/>
      <c r="G227" s="56"/>
      <c r="H227" s="55"/>
      <c r="I227" s="103"/>
      <c r="J227" s="55"/>
      <c r="K227" s="103"/>
      <c r="L227" s="55"/>
      <c r="M227" s="103"/>
      <c r="N227" s="55"/>
      <c r="O227" s="103"/>
      <c r="P227" s="55"/>
      <c r="Q227" s="103"/>
      <c r="R227" s="55"/>
      <c r="S227" s="103"/>
      <c r="T227" s="106"/>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row>
    <row r="228" spans="1:58" x14ac:dyDescent="0.2">
      <c r="A228" s="55"/>
      <c r="B228" s="55"/>
      <c r="C228" s="55"/>
      <c r="D228" s="78"/>
      <c r="E228" s="56"/>
      <c r="F228" s="56"/>
      <c r="G228" s="56"/>
      <c r="H228" s="55"/>
      <c r="I228" s="103"/>
      <c r="J228" s="55"/>
      <c r="K228" s="103"/>
      <c r="L228" s="55"/>
      <c r="M228" s="103"/>
      <c r="N228" s="55"/>
      <c r="O228" s="103"/>
      <c r="P228" s="55"/>
      <c r="Q228" s="103"/>
      <c r="R228" s="55"/>
      <c r="S228" s="103"/>
      <c r="T228" s="106"/>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row>
    <row r="229" spans="1:58" x14ac:dyDescent="0.2">
      <c r="A229" s="55"/>
      <c r="B229" s="55"/>
      <c r="C229" s="55"/>
      <c r="D229" s="78"/>
      <c r="E229" s="56"/>
      <c r="F229" s="56"/>
      <c r="G229" s="56"/>
      <c r="H229" s="55"/>
      <c r="I229" s="103"/>
      <c r="J229" s="55"/>
      <c r="K229" s="103"/>
      <c r="L229" s="55"/>
      <c r="M229" s="103"/>
      <c r="N229" s="55"/>
      <c r="O229" s="103"/>
      <c r="P229" s="55"/>
      <c r="Q229" s="103"/>
      <c r="R229" s="55"/>
      <c r="S229" s="103"/>
      <c r="T229" s="106"/>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row>
    <row r="230" spans="1:58" x14ac:dyDescent="0.2">
      <c r="A230" s="55"/>
      <c r="B230" s="55"/>
      <c r="C230" s="55"/>
      <c r="D230" s="78"/>
      <c r="E230" s="56"/>
      <c r="F230" s="56"/>
      <c r="G230" s="56"/>
      <c r="H230" s="55"/>
      <c r="I230" s="103"/>
      <c r="J230" s="55"/>
      <c r="K230" s="103"/>
      <c r="L230" s="55"/>
      <c r="M230" s="103"/>
      <c r="N230" s="55"/>
      <c r="O230" s="103"/>
      <c r="P230" s="55"/>
      <c r="Q230" s="103"/>
      <c r="R230" s="55"/>
      <c r="S230" s="103"/>
      <c r="T230" s="106"/>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row>
    <row r="231" spans="1:58" x14ac:dyDescent="0.2">
      <c r="A231" s="55"/>
      <c r="B231" s="55"/>
      <c r="C231" s="55"/>
      <c r="D231" s="78"/>
      <c r="E231" s="56"/>
      <c r="F231" s="56"/>
      <c r="G231" s="56"/>
      <c r="H231" s="55"/>
      <c r="I231" s="103"/>
      <c r="J231" s="55"/>
      <c r="K231" s="103"/>
      <c r="L231" s="55"/>
      <c r="M231" s="103"/>
      <c r="N231" s="55"/>
      <c r="O231" s="103"/>
      <c r="P231" s="55"/>
      <c r="Q231" s="103"/>
      <c r="R231" s="55"/>
      <c r="S231" s="103"/>
      <c r="T231" s="106"/>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row>
    <row r="232" spans="1:58" x14ac:dyDescent="0.2">
      <c r="A232" s="55"/>
      <c r="B232" s="55"/>
      <c r="C232" s="55"/>
      <c r="D232" s="78"/>
      <c r="E232" s="56"/>
      <c r="F232" s="56"/>
      <c r="G232" s="56"/>
      <c r="H232" s="55"/>
      <c r="I232" s="103"/>
      <c r="J232" s="55"/>
      <c r="K232" s="103"/>
      <c r="L232" s="55"/>
      <c r="M232" s="103"/>
      <c r="N232" s="55"/>
      <c r="O232" s="103"/>
      <c r="P232" s="55"/>
      <c r="Q232" s="103"/>
      <c r="R232" s="55"/>
      <c r="S232" s="103"/>
      <c r="T232" s="106"/>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row>
    <row r="233" spans="1:58" x14ac:dyDescent="0.2">
      <c r="A233" s="55"/>
      <c r="B233" s="55"/>
      <c r="C233" s="55"/>
      <c r="D233" s="78"/>
      <c r="E233" s="56"/>
      <c r="F233" s="56"/>
      <c r="G233" s="56"/>
      <c r="H233" s="55"/>
      <c r="I233" s="103"/>
      <c r="J233" s="55"/>
      <c r="K233" s="103"/>
      <c r="L233" s="55"/>
      <c r="M233" s="103"/>
      <c r="N233" s="55"/>
      <c r="O233" s="103"/>
      <c r="P233" s="55"/>
      <c r="Q233" s="103"/>
      <c r="R233" s="55"/>
      <c r="S233" s="103"/>
      <c r="T233" s="106"/>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row>
    <row r="234" spans="1:58" x14ac:dyDescent="0.2">
      <c r="A234" s="55"/>
      <c r="B234" s="55"/>
      <c r="C234" s="55"/>
      <c r="D234" s="78"/>
      <c r="E234" s="56"/>
      <c r="F234" s="56"/>
      <c r="G234" s="56"/>
      <c r="H234" s="55"/>
      <c r="I234" s="103"/>
      <c r="J234" s="55"/>
      <c r="K234" s="103"/>
      <c r="L234" s="55"/>
      <c r="M234" s="103"/>
      <c r="N234" s="55"/>
      <c r="O234" s="103"/>
      <c r="P234" s="55"/>
      <c r="Q234" s="103"/>
      <c r="R234" s="55"/>
      <c r="S234" s="103"/>
      <c r="T234" s="106"/>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row>
    <row r="235" spans="1:58" x14ac:dyDescent="0.2">
      <c r="A235" s="55"/>
      <c r="B235" s="55"/>
      <c r="C235" s="55"/>
      <c r="D235" s="78"/>
      <c r="E235" s="56"/>
      <c r="F235" s="56"/>
      <c r="G235" s="56"/>
      <c r="H235" s="55"/>
      <c r="I235" s="103"/>
      <c r="J235" s="55"/>
      <c r="K235" s="103"/>
      <c r="L235" s="55"/>
      <c r="M235" s="103"/>
      <c r="N235" s="55"/>
      <c r="O235" s="103"/>
      <c r="P235" s="55"/>
      <c r="Q235" s="103"/>
      <c r="R235" s="55"/>
      <c r="S235" s="103"/>
      <c r="T235" s="106"/>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row>
    <row r="236" spans="1:58" x14ac:dyDescent="0.2">
      <c r="A236" s="55"/>
      <c r="B236" s="55"/>
      <c r="C236" s="55"/>
      <c r="D236" s="78"/>
      <c r="E236" s="56"/>
      <c r="F236" s="56"/>
      <c r="G236" s="56"/>
      <c r="H236" s="55"/>
      <c r="I236" s="103"/>
      <c r="J236" s="55"/>
      <c r="K236" s="103"/>
      <c r="L236" s="55"/>
      <c r="M236" s="103"/>
      <c r="N236" s="55"/>
      <c r="O236" s="103"/>
      <c r="P236" s="55"/>
      <c r="Q236" s="103"/>
      <c r="R236" s="55"/>
      <c r="S236" s="103"/>
      <c r="T236" s="106"/>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row>
    <row r="237" spans="1:58" x14ac:dyDescent="0.2">
      <c r="A237" s="55"/>
      <c r="B237" s="55"/>
      <c r="C237" s="55"/>
      <c r="D237" s="78"/>
      <c r="E237" s="56"/>
      <c r="F237" s="56"/>
      <c r="G237" s="56"/>
      <c r="H237" s="55"/>
      <c r="I237" s="103"/>
      <c r="J237" s="55"/>
      <c r="K237" s="103"/>
      <c r="L237" s="55"/>
      <c r="M237" s="103"/>
      <c r="N237" s="55"/>
      <c r="O237" s="103"/>
      <c r="P237" s="55"/>
      <c r="Q237" s="103"/>
      <c r="R237" s="55"/>
      <c r="S237" s="103"/>
      <c r="T237" s="106"/>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row>
    <row r="238" spans="1:58" x14ac:dyDescent="0.2">
      <c r="A238" s="55"/>
      <c r="B238" s="55"/>
      <c r="C238" s="55"/>
      <c r="D238" s="78"/>
      <c r="E238" s="56"/>
      <c r="F238" s="56"/>
      <c r="G238" s="56"/>
      <c r="H238" s="55"/>
      <c r="I238" s="103"/>
      <c r="J238" s="55"/>
      <c r="K238" s="103"/>
      <c r="L238" s="55"/>
      <c r="M238" s="103"/>
      <c r="N238" s="55"/>
      <c r="O238" s="103"/>
      <c r="P238" s="55"/>
      <c r="Q238" s="103"/>
      <c r="R238" s="55"/>
      <c r="S238" s="103"/>
      <c r="T238" s="106"/>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row>
    <row r="239" spans="1:58" x14ac:dyDescent="0.2">
      <c r="A239" s="55"/>
      <c r="B239" s="55"/>
      <c r="C239" s="55"/>
      <c r="D239" s="78"/>
      <c r="E239" s="56"/>
      <c r="F239" s="56"/>
      <c r="G239" s="56"/>
      <c r="H239" s="55"/>
      <c r="I239" s="103"/>
      <c r="J239" s="55"/>
      <c r="K239" s="103"/>
      <c r="L239" s="55"/>
      <c r="M239" s="103"/>
      <c r="N239" s="55"/>
      <c r="O239" s="103"/>
      <c r="P239" s="55"/>
      <c r="Q239" s="103"/>
      <c r="R239" s="55"/>
      <c r="S239" s="103"/>
      <c r="T239" s="106"/>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row>
    <row r="240" spans="1:58" x14ac:dyDescent="0.2">
      <c r="A240" s="55"/>
      <c r="B240" s="55"/>
      <c r="C240" s="55"/>
      <c r="D240" s="78"/>
      <c r="E240" s="56"/>
      <c r="F240" s="56"/>
      <c r="G240" s="56"/>
      <c r="H240" s="55"/>
      <c r="I240" s="103"/>
      <c r="J240" s="55"/>
      <c r="K240" s="103"/>
      <c r="L240" s="55"/>
      <c r="M240" s="103"/>
      <c r="N240" s="55"/>
      <c r="O240" s="103"/>
      <c r="P240" s="55"/>
      <c r="Q240" s="103"/>
      <c r="R240" s="55"/>
      <c r="S240" s="103"/>
      <c r="T240" s="106"/>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row>
    <row r="241" spans="1:58" x14ac:dyDescent="0.2">
      <c r="A241" s="55"/>
      <c r="B241" s="55"/>
      <c r="C241" s="55"/>
      <c r="D241" s="78"/>
      <c r="E241" s="56"/>
      <c r="F241" s="56"/>
      <c r="G241" s="56"/>
      <c r="H241" s="55"/>
      <c r="I241" s="103"/>
      <c r="J241" s="55"/>
      <c r="K241" s="103"/>
      <c r="L241" s="55"/>
      <c r="M241" s="103"/>
      <c r="N241" s="55"/>
      <c r="O241" s="103"/>
      <c r="P241" s="55"/>
      <c r="Q241" s="103"/>
      <c r="R241" s="55"/>
      <c r="S241" s="103"/>
      <c r="T241" s="106"/>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row>
    <row r="242" spans="1:58" x14ac:dyDescent="0.2">
      <c r="A242" s="55"/>
      <c r="B242" s="55"/>
      <c r="C242" s="55"/>
      <c r="D242" s="78"/>
      <c r="E242" s="56"/>
      <c r="F242" s="56"/>
      <c r="G242" s="56"/>
      <c r="H242" s="55"/>
      <c r="I242" s="103"/>
      <c r="J242" s="55"/>
      <c r="K242" s="103"/>
      <c r="L242" s="55"/>
      <c r="M242" s="103"/>
      <c r="N242" s="55"/>
      <c r="O242" s="103"/>
      <c r="P242" s="55"/>
      <c r="Q242" s="103"/>
      <c r="R242" s="55"/>
      <c r="S242" s="103"/>
      <c r="T242" s="106"/>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row>
    <row r="243" spans="1:58" x14ac:dyDescent="0.2">
      <c r="A243" s="55"/>
      <c r="B243" s="55"/>
      <c r="C243" s="55"/>
      <c r="D243" s="78"/>
      <c r="E243" s="56"/>
      <c r="F243" s="56"/>
      <c r="G243" s="56"/>
      <c r="H243" s="55"/>
      <c r="I243" s="103"/>
      <c r="J243" s="55"/>
      <c r="K243" s="103"/>
      <c r="L243" s="55"/>
      <c r="M243" s="103"/>
      <c r="N243" s="55"/>
      <c r="O243" s="103"/>
      <c r="P243" s="55"/>
      <c r="Q243" s="103"/>
      <c r="R243" s="55"/>
      <c r="S243" s="103"/>
      <c r="T243" s="106"/>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row>
    <row r="244" spans="1:58" x14ac:dyDescent="0.2">
      <c r="A244" s="55"/>
      <c r="B244" s="55"/>
      <c r="C244" s="55"/>
      <c r="D244" s="78"/>
      <c r="E244" s="56"/>
      <c r="F244" s="56"/>
      <c r="G244" s="56"/>
      <c r="H244" s="55"/>
      <c r="I244" s="103"/>
      <c r="J244" s="55"/>
      <c r="K244" s="103"/>
      <c r="L244" s="55"/>
      <c r="M244" s="103"/>
      <c r="N244" s="55"/>
      <c r="O244" s="103"/>
      <c r="P244" s="55"/>
      <c r="Q244" s="103"/>
      <c r="R244" s="55"/>
      <c r="S244" s="103"/>
      <c r="T244" s="106"/>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row>
    <row r="245" spans="1:58" x14ac:dyDescent="0.2">
      <c r="A245" s="55"/>
      <c r="B245" s="55"/>
      <c r="C245" s="55"/>
      <c r="D245" s="78"/>
      <c r="E245" s="56"/>
      <c r="F245" s="56"/>
      <c r="G245" s="56"/>
      <c r="H245" s="55"/>
      <c r="I245" s="103"/>
      <c r="J245" s="55"/>
      <c r="K245" s="103"/>
      <c r="L245" s="55"/>
      <c r="M245" s="103"/>
      <c r="N245" s="55"/>
      <c r="O245" s="103"/>
      <c r="P245" s="55"/>
      <c r="Q245" s="103"/>
      <c r="R245" s="55"/>
      <c r="S245" s="103"/>
      <c r="T245" s="106"/>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row>
    <row r="246" spans="1:58" x14ac:dyDescent="0.2">
      <c r="A246" s="55"/>
      <c r="B246" s="55"/>
      <c r="C246" s="55"/>
      <c r="D246" s="78"/>
      <c r="E246" s="56"/>
      <c r="F246" s="56"/>
      <c r="G246" s="56"/>
      <c r="H246" s="55"/>
      <c r="I246" s="103"/>
      <c r="J246" s="55"/>
      <c r="K246" s="103"/>
      <c r="L246" s="55"/>
      <c r="M246" s="103"/>
      <c r="N246" s="55"/>
      <c r="O246" s="103"/>
      <c r="P246" s="55"/>
      <c r="Q246" s="103"/>
      <c r="R246" s="55"/>
      <c r="S246" s="103"/>
      <c r="T246" s="106"/>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row>
    <row r="247" spans="1:58" x14ac:dyDescent="0.2">
      <c r="A247" s="55"/>
      <c r="B247" s="55"/>
      <c r="C247" s="55"/>
      <c r="D247" s="78"/>
      <c r="E247" s="56"/>
      <c r="F247" s="56"/>
      <c r="G247" s="56"/>
      <c r="H247" s="55"/>
      <c r="I247" s="103"/>
      <c r="J247" s="55"/>
      <c r="K247" s="103"/>
      <c r="L247" s="55"/>
      <c r="M247" s="103"/>
      <c r="N247" s="55"/>
      <c r="O247" s="103"/>
      <c r="P247" s="55"/>
      <c r="Q247" s="103"/>
      <c r="R247" s="55"/>
      <c r="S247" s="103"/>
      <c r="T247" s="106"/>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row>
    <row r="248" spans="1:58" x14ac:dyDescent="0.2">
      <c r="A248" s="55"/>
      <c r="B248" s="55"/>
      <c r="C248" s="55"/>
      <c r="D248" s="78"/>
      <c r="E248" s="56"/>
      <c r="F248" s="56"/>
      <c r="G248" s="56"/>
      <c r="H248" s="55"/>
      <c r="I248" s="103"/>
      <c r="J248" s="55"/>
      <c r="K248" s="103"/>
      <c r="L248" s="55"/>
      <c r="M248" s="103"/>
      <c r="N248" s="55"/>
      <c r="O248" s="103"/>
      <c r="P248" s="55"/>
      <c r="Q248" s="103"/>
      <c r="R248" s="55"/>
      <c r="S248" s="103"/>
      <c r="T248" s="106"/>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row>
    <row r="249" spans="1:58" x14ac:dyDescent="0.2">
      <c r="A249" s="55"/>
      <c r="B249" s="55"/>
      <c r="C249" s="55"/>
      <c r="D249" s="78"/>
      <c r="E249" s="56"/>
      <c r="F249" s="56"/>
      <c r="G249" s="56"/>
      <c r="H249" s="55"/>
      <c r="I249" s="103"/>
      <c r="J249" s="55"/>
      <c r="K249" s="103"/>
      <c r="L249" s="55"/>
      <c r="M249" s="103"/>
      <c r="N249" s="55"/>
      <c r="O249" s="103"/>
      <c r="P249" s="55"/>
      <c r="Q249" s="103"/>
      <c r="R249" s="55"/>
      <c r="S249" s="103"/>
      <c r="T249" s="106"/>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row>
    <row r="250" spans="1:58" x14ac:dyDescent="0.2">
      <c r="A250" s="55"/>
      <c r="B250" s="55"/>
      <c r="C250" s="55"/>
      <c r="D250" s="78"/>
      <c r="E250" s="56"/>
      <c r="F250" s="56"/>
      <c r="G250" s="56"/>
      <c r="H250" s="55"/>
      <c r="I250" s="103"/>
      <c r="J250" s="55"/>
      <c r="K250" s="103"/>
      <c r="L250" s="55"/>
      <c r="M250" s="103"/>
      <c r="N250" s="55"/>
      <c r="O250" s="103"/>
      <c r="P250" s="55"/>
      <c r="Q250" s="103"/>
      <c r="R250" s="55"/>
      <c r="S250" s="103"/>
      <c r="T250" s="106"/>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row>
    <row r="251" spans="1:58" x14ac:dyDescent="0.2">
      <c r="A251" s="55"/>
      <c r="B251" s="55"/>
      <c r="C251" s="55"/>
      <c r="D251" s="78"/>
      <c r="E251" s="56"/>
      <c r="F251" s="56"/>
      <c r="G251" s="56"/>
      <c r="H251" s="55"/>
      <c r="I251" s="103"/>
      <c r="J251" s="55"/>
      <c r="K251" s="103"/>
      <c r="L251" s="55"/>
      <c r="M251" s="103"/>
      <c r="N251" s="55"/>
      <c r="O251" s="103"/>
      <c r="P251" s="55"/>
      <c r="Q251" s="103"/>
      <c r="R251" s="55"/>
      <c r="S251" s="103"/>
      <c r="T251" s="106"/>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row>
    <row r="252" spans="1:58" x14ac:dyDescent="0.2">
      <c r="A252" s="55"/>
      <c r="B252" s="55"/>
      <c r="C252" s="55"/>
      <c r="D252" s="78"/>
      <c r="E252" s="56"/>
      <c r="F252" s="56"/>
      <c r="G252" s="56"/>
      <c r="H252" s="55"/>
      <c r="I252" s="103"/>
      <c r="J252" s="55"/>
      <c r="K252" s="103"/>
      <c r="L252" s="55"/>
      <c r="M252" s="103"/>
      <c r="N252" s="55"/>
      <c r="O252" s="103"/>
      <c r="P252" s="55"/>
      <c r="Q252" s="103"/>
      <c r="R252" s="55"/>
      <c r="S252" s="103"/>
      <c r="T252" s="106"/>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row>
    <row r="253" spans="1:58" x14ac:dyDescent="0.2">
      <c r="A253" s="55"/>
      <c r="B253" s="55"/>
      <c r="C253" s="55"/>
      <c r="D253" s="78"/>
      <c r="E253" s="56"/>
      <c r="F253" s="56"/>
      <c r="G253" s="56"/>
      <c r="H253" s="55"/>
      <c r="I253" s="103"/>
      <c r="J253" s="55"/>
      <c r="K253" s="103"/>
      <c r="L253" s="55"/>
      <c r="M253" s="103"/>
      <c r="N253" s="55"/>
      <c r="O253" s="103"/>
      <c r="P253" s="55"/>
      <c r="Q253" s="103"/>
      <c r="R253" s="55"/>
      <c r="S253" s="103"/>
      <c r="T253" s="106"/>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row>
    <row r="254" spans="1:58" x14ac:dyDescent="0.2">
      <c r="A254" s="55"/>
      <c r="B254" s="55"/>
      <c r="C254" s="55"/>
      <c r="D254" s="78"/>
      <c r="E254" s="56"/>
      <c r="F254" s="56"/>
      <c r="G254" s="56"/>
      <c r="H254" s="55"/>
      <c r="I254" s="103"/>
      <c r="J254" s="55"/>
      <c r="K254" s="103"/>
      <c r="L254" s="55"/>
      <c r="M254" s="103"/>
      <c r="N254" s="55"/>
      <c r="O254" s="103"/>
      <c r="P254" s="55"/>
      <c r="Q254" s="103"/>
      <c r="R254" s="55"/>
      <c r="S254" s="103"/>
      <c r="T254" s="106"/>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row>
    <row r="255" spans="1:58" x14ac:dyDescent="0.2">
      <c r="A255" s="55"/>
      <c r="B255" s="55"/>
      <c r="C255" s="55"/>
      <c r="D255" s="78"/>
      <c r="E255" s="56"/>
      <c r="F255" s="56"/>
      <c r="G255" s="56"/>
      <c r="H255" s="55"/>
      <c r="I255" s="103"/>
      <c r="J255" s="55"/>
      <c r="K255" s="103"/>
      <c r="L255" s="55"/>
      <c r="M255" s="103"/>
      <c r="N255" s="55"/>
      <c r="O255" s="103"/>
      <c r="P255" s="55"/>
      <c r="Q255" s="103"/>
      <c r="R255" s="55"/>
      <c r="S255" s="103"/>
      <c r="T255" s="106"/>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row>
    <row r="256" spans="1:58" x14ac:dyDescent="0.2">
      <c r="A256" s="55"/>
      <c r="B256" s="55"/>
      <c r="C256" s="55"/>
      <c r="D256" s="78"/>
      <c r="E256" s="56"/>
      <c r="F256" s="56"/>
      <c r="G256" s="56"/>
      <c r="H256" s="55"/>
      <c r="I256" s="103"/>
      <c r="J256" s="55"/>
      <c r="K256" s="103"/>
      <c r="L256" s="55"/>
      <c r="M256" s="103"/>
      <c r="N256" s="55"/>
      <c r="O256" s="103"/>
      <c r="P256" s="55"/>
      <c r="Q256" s="103"/>
      <c r="R256" s="55"/>
      <c r="S256" s="103"/>
      <c r="T256" s="106"/>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row>
    <row r="257" spans="1:58" x14ac:dyDescent="0.2">
      <c r="A257" s="55"/>
      <c r="B257" s="55"/>
      <c r="C257" s="55"/>
      <c r="D257" s="78"/>
      <c r="E257" s="56"/>
      <c r="F257" s="56"/>
      <c r="G257" s="56"/>
      <c r="H257" s="55"/>
      <c r="I257" s="103"/>
      <c r="J257" s="55"/>
      <c r="K257" s="103"/>
      <c r="L257" s="55"/>
      <c r="M257" s="103"/>
      <c r="N257" s="55"/>
      <c r="O257" s="103"/>
      <c r="P257" s="55"/>
      <c r="Q257" s="103"/>
      <c r="R257" s="55"/>
      <c r="S257" s="103"/>
      <c r="T257" s="106"/>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row>
    <row r="258" spans="1:58" x14ac:dyDescent="0.2">
      <c r="A258" s="55"/>
      <c r="B258" s="55"/>
      <c r="C258" s="55"/>
      <c r="D258" s="78"/>
      <c r="E258" s="56"/>
      <c r="F258" s="56"/>
      <c r="G258" s="56"/>
      <c r="H258" s="55"/>
      <c r="I258" s="103"/>
      <c r="J258" s="55"/>
      <c r="K258" s="103"/>
      <c r="L258" s="55"/>
      <c r="M258" s="103"/>
      <c r="N258" s="55"/>
      <c r="O258" s="103"/>
      <c r="P258" s="55"/>
      <c r="Q258" s="103"/>
      <c r="R258" s="55"/>
      <c r="S258" s="103"/>
      <c r="T258" s="106"/>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row>
    <row r="259" spans="1:58" x14ac:dyDescent="0.2">
      <c r="A259" s="55"/>
      <c r="B259" s="55"/>
      <c r="C259" s="55"/>
      <c r="D259" s="78"/>
      <c r="E259" s="56"/>
      <c r="F259" s="56"/>
      <c r="G259" s="56"/>
      <c r="H259" s="55"/>
      <c r="I259" s="103"/>
      <c r="J259" s="55"/>
      <c r="K259" s="103"/>
      <c r="L259" s="55"/>
      <c r="M259" s="103"/>
      <c r="N259" s="55"/>
      <c r="O259" s="103"/>
      <c r="P259" s="55"/>
      <c r="Q259" s="103"/>
      <c r="R259" s="55"/>
      <c r="S259" s="103"/>
      <c r="T259" s="106"/>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row>
    <row r="260" spans="1:58" x14ac:dyDescent="0.2">
      <c r="A260" s="55"/>
      <c r="B260" s="55"/>
      <c r="C260" s="55"/>
      <c r="D260" s="78"/>
      <c r="E260" s="56"/>
      <c r="F260" s="56"/>
      <c r="G260" s="56"/>
      <c r="H260" s="55"/>
      <c r="I260" s="103"/>
      <c r="J260" s="55"/>
      <c r="K260" s="103"/>
      <c r="L260" s="55"/>
      <c r="M260" s="103"/>
      <c r="N260" s="55"/>
      <c r="O260" s="103"/>
      <c r="P260" s="55"/>
      <c r="Q260" s="103"/>
      <c r="R260" s="55"/>
      <c r="S260" s="103"/>
      <c r="T260" s="106"/>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row>
    <row r="261" spans="1:58" x14ac:dyDescent="0.2">
      <c r="A261" s="55"/>
      <c r="B261" s="55"/>
      <c r="C261" s="55"/>
      <c r="D261" s="78"/>
      <c r="E261" s="56"/>
      <c r="F261" s="56"/>
      <c r="G261" s="56"/>
      <c r="H261" s="55"/>
      <c r="I261" s="103"/>
      <c r="J261" s="55"/>
      <c r="K261" s="103"/>
      <c r="L261" s="55"/>
      <c r="M261" s="103"/>
      <c r="N261" s="55"/>
      <c r="O261" s="103"/>
      <c r="P261" s="55"/>
      <c r="Q261" s="103"/>
      <c r="R261" s="55"/>
      <c r="S261" s="103"/>
      <c r="T261" s="106"/>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row>
    <row r="262" spans="1:58" x14ac:dyDescent="0.2">
      <c r="A262" s="55"/>
      <c r="B262" s="55"/>
      <c r="C262" s="55"/>
      <c r="D262" s="78"/>
      <c r="E262" s="56"/>
      <c r="F262" s="56"/>
      <c r="G262" s="56"/>
      <c r="H262" s="55"/>
      <c r="I262" s="103"/>
      <c r="J262" s="55"/>
      <c r="K262" s="103"/>
      <c r="L262" s="55"/>
      <c r="M262" s="103"/>
      <c r="N262" s="55"/>
      <c r="O262" s="103"/>
      <c r="P262" s="55"/>
      <c r="Q262" s="103"/>
      <c r="R262" s="55"/>
      <c r="S262" s="103"/>
      <c r="T262" s="106"/>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row>
    <row r="263" spans="1:58" x14ac:dyDescent="0.2">
      <c r="A263" s="55"/>
      <c r="B263" s="55"/>
      <c r="C263" s="55"/>
      <c r="D263" s="78"/>
      <c r="E263" s="56"/>
      <c r="F263" s="56"/>
      <c r="G263" s="56"/>
      <c r="H263" s="55"/>
      <c r="I263" s="103"/>
      <c r="J263" s="55"/>
      <c r="K263" s="103"/>
      <c r="L263" s="55"/>
      <c r="M263" s="103"/>
      <c r="N263" s="55"/>
      <c r="O263" s="103"/>
      <c r="P263" s="55"/>
      <c r="Q263" s="103"/>
      <c r="R263" s="55"/>
      <c r="S263" s="103"/>
      <c r="T263" s="106"/>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row>
    <row r="264" spans="1:58" x14ac:dyDescent="0.2">
      <c r="A264" s="55"/>
      <c r="B264" s="55"/>
      <c r="C264" s="55"/>
      <c r="D264" s="78"/>
      <c r="E264" s="56"/>
      <c r="F264" s="56"/>
      <c r="G264" s="56"/>
      <c r="H264" s="55"/>
      <c r="I264" s="103"/>
      <c r="J264" s="55"/>
      <c r="K264" s="103"/>
      <c r="L264" s="55"/>
      <c r="M264" s="103"/>
      <c r="N264" s="55"/>
      <c r="O264" s="103"/>
      <c r="P264" s="55"/>
      <c r="Q264" s="103"/>
      <c r="R264" s="55"/>
      <c r="S264" s="103"/>
      <c r="T264" s="106"/>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row>
    <row r="265" spans="1:58" x14ac:dyDescent="0.2">
      <c r="A265" s="55"/>
      <c r="B265" s="55"/>
      <c r="C265" s="55"/>
      <c r="D265" s="78"/>
      <c r="E265" s="56"/>
      <c r="F265" s="56"/>
      <c r="G265" s="56"/>
      <c r="H265" s="55"/>
      <c r="I265" s="103"/>
      <c r="J265" s="55"/>
      <c r="K265" s="103"/>
      <c r="L265" s="55"/>
      <c r="M265" s="103"/>
      <c r="N265" s="55"/>
      <c r="O265" s="103"/>
      <c r="P265" s="55"/>
      <c r="Q265" s="103"/>
      <c r="R265" s="55"/>
      <c r="S265" s="103"/>
      <c r="T265" s="106"/>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row>
    <row r="266" spans="1:58" x14ac:dyDescent="0.2">
      <c r="A266" s="55"/>
      <c r="B266" s="55"/>
      <c r="C266" s="55"/>
      <c r="D266" s="78"/>
      <c r="E266" s="56"/>
      <c r="F266" s="56"/>
      <c r="G266" s="56"/>
      <c r="H266" s="55"/>
      <c r="I266" s="103"/>
      <c r="J266" s="55"/>
      <c r="K266" s="103"/>
      <c r="L266" s="55"/>
      <c r="M266" s="103"/>
      <c r="N266" s="55"/>
      <c r="O266" s="103"/>
      <c r="P266" s="55"/>
      <c r="Q266" s="103"/>
      <c r="R266" s="55"/>
      <c r="S266" s="103"/>
      <c r="T266" s="106"/>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row>
    <row r="267" spans="1:58" x14ac:dyDescent="0.2">
      <c r="A267" s="55"/>
      <c r="B267" s="55"/>
      <c r="C267" s="55"/>
      <c r="D267" s="78"/>
      <c r="E267" s="56"/>
      <c r="F267" s="56"/>
      <c r="G267" s="56"/>
      <c r="H267" s="55"/>
      <c r="I267" s="103"/>
      <c r="J267" s="55"/>
      <c r="K267" s="103"/>
      <c r="L267" s="55"/>
      <c r="M267" s="103"/>
      <c r="N267" s="55"/>
      <c r="O267" s="103"/>
      <c r="P267" s="55"/>
      <c r="Q267" s="103"/>
      <c r="R267" s="55"/>
      <c r="S267" s="103"/>
      <c r="T267" s="106"/>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row>
    <row r="268" spans="1:58" x14ac:dyDescent="0.2">
      <c r="A268" s="55"/>
      <c r="B268" s="55"/>
      <c r="C268" s="55"/>
      <c r="D268" s="78"/>
      <c r="E268" s="56"/>
      <c r="F268" s="56"/>
      <c r="G268" s="56"/>
      <c r="H268" s="55"/>
      <c r="I268" s="103"/>
      <c r="J268" s="55"/>
      <c r="K268" s="103"/>
      <c r="L268" s="55"/>
      <c r="M268" s="103"/>
      <c r="N268" s="55"/>
      <c r="O268" s="103"/>
      <c r="P268" s="55"/>
      <c r="Q268" s="103"/>
      <c r="R268" s="55"/>
      <c r="S268" s="103"/>
      <c r="T268" s="106"/>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row>
    <row r="269" spans="1:58" x14ac:dyDescent="0.2">
      <c r="A269" s="55"/>
      <c r="B269" s="55"/>
      <c r="C269" s="55"/>
      <c r="D269" s="78"/>
      <c r="E269" s="56"/>
      <c r="F269" s="56"/>
      <c r="G269" s="56"/>
      <c r="H269" s="55"/>
      <c r="I269" s="103"/>
      <c r="J269" s="55"/>
      <c r="K269" s="103"/>
      <c r="L269" s="55"/>
      <c r="M269" s="103"/>
      <c r="N269" s="55"/>
      <c r="O269" s="103"/>
      <c r="P269" s="55"/>
      <c r="Q269" s="103"/>
      <c r="R269" s="55"/>
      <c r="S269" s="103"/>
      <c r="T269" s="106"/>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row>
    <row r="270" spans="1:58" x14ac:dyDescent="0.2">
      <c r="A270" s="55"/>
      <c r="B270" s="55"/>
      <c r="C270" s="55"/>
      <c r="D270" s="78"/>
      <c r="E270" s="56"/>
      <c r="F270" s="56"/>
      <c r="G270" s="56"/>
      <c r="H270" s="55"/>
      <c r="I270" s="103"/>
      <c r="J270" s="55"/>
      <c r="K270" s="103"/>
      <c r="L270" s="55"/>
      <c r="M270" s="103"/>
      <c r="N270" s="55"/>
      <c r="O270" s="103"/>
      <c r="P270" s="55"/>
      <c r="Q270" s="103"/>
      <c r="R270" s="55"/>
      <c r="S270" s="103"/>
      <c r="T270" s="106"/>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row>
    <row r="271" spans="1:58" x14ac:dyDescent="0.2">
      <c r="A271" s="55"/>
      <c r="B271" s="55"/>
      <c r="C271" s="55"/>
      <c r="D271" s="78"/>
      <c r="E271" s="56"/>
      <c r="F271" s="56"/>
      <c r="G271" s="56"/>
      <c r="H271" s="55"/>
      <c r="I271" s="103"/>
      <c r="J271" s="55"/>
      <c r="K271" s="103"/>
      <c r="L271" s="55"/>
      <c r="M271" s="103"/>
      <c r="N271" s="55"/>
      <c r="O271" s="103"/>
      <c r="P271" s="55"/>
      <c r="Q271" s="103"/>
      <c r="R271" s="55"/>
      <c r="S271" s="103"/>
      <c r="T271" s="106"/>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row>
    <row r="272" spans="1:58" x14ac:dyDescent="0.2">
      <c r="A272" s="55"/>
      <c r="B272" s="55"/>
      <c r="C272" s="55"/>
      <c r="D272" s="78"/>
      <c r="E272" s="56"/>
      <c r="F272" s="56"/>
      <c r="G272" s="56"/>
      <c r="H272" s="55"/>
      <c r="I272" s="103"/>
      <c r="J272" s="55"/>
      <c r="K272" s="103"/>
      <c r="L272" s="55"/>
      <c r="M272" s="103"/>
      <c r="N272" s="55"/>
      <c r="O272" s="103"/>
      <c r="P272" s="55"/>
      <c r="Q272" s="103"/>
      <c r="R272" s="55"/>
      <c r="S272" s="103"/>
      <c r="T272" s="106"/>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row>
    <row r="273" spans="1:58" x14ac:dyDescent="0.2">
      <c r="A273" s="55"/>
      <c r="B273" s="55"/>
      <c r="C273" s="55"/>
      <c r="D273" s="78"/>
      <c r="E273" s="56"/>
      <c r="F273" s="56"/>
      <c r="G273" s="56"/>
      <c r="H273" s="55"/>
      <c r="I273" s="103"/>
      <c r="J273" s="55"/>
      <c r="K273" s="103"/>
      <c r="L273" s="55"/>
      <c r="M273" s="103"/>
      <c r="N273" s="55"/>
      <c r="O273" s="103"/>
      <c r="P273" s="55"/>
      <c r="Q273" s="103"/>
      <c r="R273" s="55"/>
      <c r="S273" s="103"/>
      <c r="T273" s="106"/>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row>
    <row r="274" spans="1:58" x14ac:dyDescent="0.2">
      <c r="A274" s="55"/>
      <c r="B274" s="55"/>
      <c r="C274" s="55"/>
      <c r="D274" s="78"/>
      <c r="E274" s="56"/>
      <c r="F274" s="56"/>
      <c r="G274" s="56"/>
      <c r="H274" s="55"/>
      <c r="I274" s="103"/>
      <c r="J274" s="55"/>
      <c r="K274" s="103"/>
      <c r="L274" s="55"/>
      <c r="M274" s="103"/>
      <c r="N274" s="55"/>
      <c r="O274" s="103"/>
      <c r="P274" s="55"/>
      <c r="Q274" s="103"/>
      <c r="R274" s="55"/>
      <c r="S274" s="103"/>
      <c r="T274" s="106"/>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row>
    <row r="275" spans="1:58" x14ac:dyDescent="0.2">
      <c r="A275" s="55"/>
      <c r="B275" s="55"/>
      <c r="C275" s="55"/>
      <c r="D275" s="78"/>
      <c r="E275" s="56"/>
      <c r="F275" s="56"/>
      <c r="G275" s="56"/>
      <c r="H275" s="55"/>
      <c r="I275" s="103"/>
      <c r="J275" s="55"/>
      <c r="K275" s="103"/>
      <c r="L275" s="55"/>
      <c r="M275" s="103"/>
      <c r="N275" s="55"/>
      <c r="O275" s="103"/>
      <c r="P275" s="55"/>
      <c r="Q275" s="103"/>
      <c r="R275" s="55"/>
      <c r="S275" s="103"/>
      <c r="T275" s="106"/>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row>
    <row r="276" spans="1:58" x14ac:dyDescent="0.2">
      <c r="A276" s="55"/>
      <c r="B276" s="55"/>
      <c r="C276" s="55"/>
      <c r="D276" s="78"/>
      <c r="E276" s="56"/>
      <c r="F276" s="56"/>
      <c r="G276" s="56"/>
      <c r="H276" s="55"/>
      <c r="I276" s="103"/>
      <c r="J276" s="55"/>
      <c r="K276" s="103"/>
      <c r="L276" s="55"/>
      <c r="M276" s="103"/>
      <c r="N276" s="55"/>
      <c r="O276" s="103"/>
      <c r="P276" s="55"/>
      <c r="Q276" s="103"/>
      <c r="R276" s="55"/>
      <c r="S276" s="103"/>
      <c r="T276" s="106"/>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row>
    <row r="277" spans="1:58" x14ac:dyDescent="0.2">
      <c r="A277" s="55"/>
      <c r="B277" s="55"/>
      <c r="C277" s="55"/>
      <c r="D277" s="78"/>
      <c r="E277" s="56"/>
      <c r="F277" s="56"/>
      <c r="G277" s="56"/>
      <c r="H277" s="55"/>
      <c r="I277" s="103"/>
      <c r="J277" s="55"/>
      <c r="K277" s="103"/>
      <c r="L277" s="55"/>
      <c r="M277" s="103"/>
      <c r="N277" s="55"/>
      <c r="O277" s="103"/>
      <c r="P277" s="55"/>
      <c r="Q277" s="103"/>
      <c r="R277" s="55"/>
      <c r="S277" s="103"/>
      <c r="T277" s="106"/>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row>
    <row r="278" spans="1:58" x14ac:dyDescent="0.2">
      <c r="A278" s="55"/>
      <c r="B278" s="55"/>
      <c r="C278" s="55"/>
      <c r="D278" s="78"/>
      <c r="E278" s="56"/>
      <c r="F278" s="56"/>
      <c r="G278" s="56"/>
      <c r="H278" s="55"/>
      <c r="I278" s="103"/>
      <c r="J278" s="55"/>
      <c r="K278" s="103"/>
      <c r="L278" s="55"/>
      <c r="M278" s="103"/>
      <c r="N278" s="55"/>
      <c r="O278" s="103"/>
      <c r="P278" s="55"/>
      <c r="Q278" s="103"/>
      <c r="R278" s="55"/>
      <c r="S278" s="103"/>
      <c r="T278" s="106"/>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row>
    <row r="279" spans="1:58" x14ac:dyDescent="0.2">
      <c r="A279" s="55"/>
      <c r="B279" s="55"/>
      <c r="C279" s="55"/>
      <c r="D279" s="78"/>
      <c r="E279" s="56"/>
      <c r="F279" s="56"/>
      <c r="G279" s="56"/>
      <c r="H279" s="55"/>
      <c r="I279" s="103"/>
      <c r="J279" s="55"/>
      <c r="K279" s="103"/>
      <c r="L279" s="55"/>
      <c r="M279" s="103"/>
      <c r="N279" s="55"/>
      <c r="O279" s="103"/>
      <c r="P279" s="55"/>
      <c r="Q279" s="103"/>
      <c r="R279" s="55"/>
      <c r="S279" s="103"/>
      <c r="T279" s="106"/>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row>
    <row r="280" spans="1:58" x14ac:dyDescent="0.2">
      <c r="A280" s="55"/>
      <c r="B280" s="55"/>
      <c r="C280" s="55"/>
      <c r="D280" s="78"/>
      <c r="E280" s="56"/>
      <c r="F280" s="56"/>
      <c r="G280" s="56"/>
      <c r="H280" s="55"/>
      <c r="I280" s="103"/>
      <c r="J280" s="55"/>
      <c r="K280" s="103"/>
      <c r="L280" s="55"/>
      <c r="M280" s="103"/>
      <c r="N280" s="55"/>
      <c r="O280" s="103"/>
      <c r="P280" s="55"/>
      <c r="Q280" s="103"/>
      <c r="R280" s="55"/>
      <c r="S280" s="103"/>
      <c r="T280" s="106"/>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row>
    <row r="281" spans="1:58" x14ac:dyDescent="0.2">
      <c r="A281" s="55"/>
      <c r="B281" s="55"/>
      <c r="C281" s="55"/>
      <c r="D281" s="78"/>
      <c r="E281" s="56"/>
      <c r="F281" s="56"/>
      <c r="G281" s="56"/>
      <c r="H281" s="55"/>
      <c r="I281" s="103"/>
      <c r="J281" s="55"/>
      <c r="K281" s="103"/>
      <c r="L281" s="55"/>
      <c r="M281" s="103"/>
      <c r="N281" s="55"/>
      <c r="O281" s="103"/>
      <c r="P281" s="55"/>
      <c r="Q281" s="103"/>
      <c r="R281" s="55"/>
      <c r="S281" s="103"/>
      <c r="T281" s="106"/>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row>
    <row r="282" spans="1:58" x14ac:dyDescent="0.2">
      <c r="A282" s="55"/>
      <c r="B282" s="55"/>
      <c r="C282" s="55"/>
      <c r="D282" s="78"/>
      <c r="E282" s="56"/>
      <c r="F282" s="56"/>
      <c r="G282" s="56"/>
      <c r="H282" s="55"/>
      <c r="I282" s="103"/>
      <c r="J282" s="55"/>
      <c r="K282" s="103"/>
      <c r="L282" s="55"/>
      <c r="M282" s="103"/>
      <c r="N282" s="55"/>
      <c r="O282" s="103"/>
      <c r="P282" s="55"/>
      <c r="Q282" s="103"/>
      <c r="R282" s="55"/>
      <c r="S282" s="103"/>
      <c r="T282" s="106"/>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row>
    <row r="283" spans="1:58" x14ac:dyDescent="0.2">
      <c r="A283" s="55"/>
      <c r="B283" s="55"/>
      <c r="C283" s="55"/>
      <c r="D283" s="78"/>
      <c r="E283" s="56"/>
      <c r="F283" s="56"/>
      <c r="G283" s="56"/>
      <c r="H283" s="55"/>
      <c r="I283" s="103"/>
      <c r="J283" s="55"/>
      <c r="K283" s="103"/>
      <c r="L283" s="55"/>
      <c r="M283" s="103"/>
      <c r="N283" s="55"/>
      <c r="O283" s="103"/>
      <c r="P283" s="55"/>
      <c r="Q283" s="103"/>
      <c r="R283" s="55"/>
      <c r="S283" s="103"/>
      <c r="T283" s="106"/>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row>
    <row r="284" spans="1:58" x14ac:dyDescent="0.2">
      <c r="A284" s="55"/>
      <c r="B284" s="55"/>
      <c r="C284" s="55"/>
      <c r="D284" s="78"/>
      <c r="E284" s="56"/>
      <c r="F284" s="56"/>
      <c r="G284" s="56"/>
      <c r="H284" s="55"/>
      <c r="I284" s="103"/>
      <c r="J284" s="55"/>
      <c r="K284" s="103"/>
      <c r="L284" s="55"/>
      <c r="M284" s="103"/>
      <c r="N284" s="55"/>
      <c r="O284" s="103"/>
      <c r="P284" s="55"/>
      <c r="Q284" s="103"/>
      <c r="R284" s="55"/>
      <c r="S284" s="103"/>
      <c r="T284" s="106"/>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row>
    <row r="285" spans="1:58" x14ac:dyDescent="0.2">
      <c r="A285" s="55"/>
      <c r="B285" s="55"/>
      <c r="C285" s="55"/>
      <c r="D285" s="78"/>
      <c r="E285" s="56"/>
      <c r="F285" s="56"/>
      <c r="G285" s="56"/>
      <c r="H285" s="55"/>
      <c r="I285" s="103"/>
      <c r="J285" s="55"/>
      <c r="K285" s="103"/>
      <c r="L285" s="55"/>
      <c r="M285" s="103"/>
      <c r="N285" s="55"/>
      <c r="O285" s="103"/>
      <c r="P285" s="55"/>
      <c r="Q285" s="103"/>
      <c r="R285" s="55"/>
      <c r="S285" s="103"/>
      <c r="T285" s="106"/>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row>
    <row r="286" spans="1:58" x14ac:dyDescent="0.2">
      <c r="A286" s="55"/>
      <c r="B286" s="55"/>
      <c r="C286" s="55"/>
      <c r="D286" s="78"/>
      <c r="E286" s="56"/>
      <c r="F286" s="56"/>
      <c r="G286" s="56"/>
      <c r="H286" s="55"/>
      <c r="I286" s="103"/>
      <c r="J286" s="55"/>
      <c r="K286" s="103"/>
      <c r="L286" s="55"/>
      <c r="M286" s="103"/>
      <c r="N286" s="55"/>
      <c r="O286" s="103"/>
      <c r="P286" s="55"/>
      <c r="Q286" s="103"/>
      <c r="R286" s="55"/>
      <c r="S286" s="103"/>
      <c r="T286" s="106"/>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row>
    <row r="287" spans="1:58" x14ac:dyDescent="0.2">
      <c r="A287" s="55"/>
      <c r="B287" s="55"/>
      <c r="C287" s="55"/>
      <c r="D287" s="78"/>
      <c r="E287" s="56"/>
      <c r="F287" s="56"/>
      <c r="G287" s="56"/>
      <c r="H287" s="55"/>
      <c r="I287" s="103"/>
      <c r="J287" s="55"/>
      <c r="K287" s="103"/>
      <c r="L287" s="55"/>
      <c r="M287" s="103"/>
      <c r="N287" s="55"/>
      <c r="O287" s="103"/>
      <c r="P287" s="55"/>
      <c r="Q287" s="103"/>
      <c r="R287" s="55"/>
      <c r="S287" s="103"/>
      <c r="T287" s="106"/>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row>
    <row r="288" spans="1:58" x14ac:dyDescent="0.2">
      <c r="A288" s="55"/>
      <c r="B288" s="55"/>
      <c r="C288" s="55"/>
      <c r="D288" s="78"/>
      <c r="E288" s="56"/>
      <c r="F288" s="56"/>
      <c r="G288" s="56"/>
      <c r="H288" s="55"/>
      <c r="I288" s="103"/>
      <c r="J288" s="55"/>
      <c r="K288" s="103"/>
      <c r="L288" s="55"/>
      <c r="M288" s="103"/>
      <c r="N288" s="55"/>
      <c r="O288" s="103"/>
      <c r="P288" s="55"/>
      <c r="Q288" s="103"/>
      <c r="R288" s="55"/>
      <c r="S288" s="103"/>
      <c r="T288" s="106"/>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row>
    <row r="289" spans="1:58" x14ac:dyDescent="0.2">
      <c r="A289" s="55"/>
      <c r="B289" s="55"/>
      <c r="C289" s="55"/>
      <c r="D289" s="78"/>
      <c r="E289" s="56"/>
      <c r="F289" s="56"/>
      <c r="G289" s="56"/>
      <c r="H289" s="55"/>
      <c r="I289" s="103"/>
      <c r="J289" s="55"/>
      <c r="K289" s="103"/>
      <c r="L289" s="55"/>
      <c r="M289" s="103"/>
      <c r="N289" s="55"/>
      <c r="O289" s="103"/>
      <c r="P289" s="55"/>
      <c r="Q289" s="103"/>
      <c r="R289" s="55"/>
      <c r="S289" s="103"/>
      <c r="T289" s="106"/>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row>
    <row r="290" spans="1:58" x14ac:dyDescent="0.2">
      <c r="A290" s="55"/>
      <c r="B290" s="55"/>
      <c r="C290" s="55"/>
      <c r="D290" s="78"/>
      <c r="E290" s="56"/>
      <c r="F290" s="56"/>
      <c r="G290" s="56"/>
      <c r="H290" s="55"/>
      <c r="I290" s="103"/>
      <c r="J290" s="55"/>
      <c r="K290" s="103"/>
      <c r="L290" s="55"/>
      <c r="M290" s="103"/>
      <c r="N290" s="55"/>
      <c r="O290" s="103"/>
      <c r="P290" s="55"/>
      <c r="Q290" s="103"/>
      <c r="R290" s="55"/>
      <c r="S290" s="103"/>
      <c r="T290" s="106"/>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row>
    <row r="291" spans="1:58" x14ac:dyDescent="0.2">
      <c r="A291" s="55"/>
      <c r="B291" s="55"/>
      <c r="C291" s="55"/>
      <c r="D291" s="78"/>
      <c r="E291" s="56"/>
      <c r="F291" s="56"/>
      <c r="G291" s="56"/>
      <c r="H291" s="55"/>
      <c r="I291" s="103"/>
      <c r="J291" s="55"/>
      <c r="K291" s="103"/>
      <c r="L291" s="55"/>
      <c r="M291" s="103"/>
      <c r="N291" s="55"/>
      <c r="O291" s="103"/>
      <c r="P291" s="55"/>
      <c r="Q291" s="103"/>
      <c r="R291" s="55"/>
      <c r="S291" s="103"/>
      <c r="T291" s="106"/>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row>
    <row r="292" spans="1:58" x14ac:dyDescent="0.2">
      <c r="A292" s="55"/>
      <c r="B292" s="55"/>
      <c r="C292" s="55"/>
      <c r="D292" s="78"/>
      <c r="E292" s="56"/>
      <c r="F292" s="56"/>
      <c r="G292" s="56"/>
      <c r="H292" s="55"/>
      <c r="I292" s="103"/>
      <c r="J292" s="55"/>
      <c r="K292" s="103"/>
      <c r="L292" s="55"/>
      <c r="M292" s="103"/>
      <c r="N292" s="55"/>
      <c r="O292" s="103"/>
      <c r="P292" s="55"/>
      <c r="Q292" s="103"/>
      <c r="R292" s="55"/>
      <c r="S292" s="103"/>
      <c r="T292" s="106"/>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row>
    <row r="293" spans="1:58" x14ac:dyDescent="0.2">
      <c r="A293" s="55"/>
      <c r="B293" s="55"/>
      <c r="C293" s="55"/>
      <c r="D293" s="78"/>
      <c r="E293" s="56"/>
      <c r="F293" s="56"/>
      <c r="G293" s="56"/>
      <c r="H293" s="55"/>
      <c r="I293" s="103"/>
      <c r="J293" s="55"/>
      <c r="K293" s="103"/>
      <c r="L293" s="55"/>
      <c r="M293" s="103"/>
      <c r="N293" s="55"/>
      <c r="O293" s="103"/>
      <c r="P293" s="55"/>
      <c r="Q293" s="103"/>
      <c r="R293" s="55"/>
      <c r="S293" s="103"/>
      <c r="T293" s="106"/>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row>
    <row r="294" spans="1:58" x14ac:dyDescent="0.2">
      <c r="A294" s="55"/>
      <c r="B294" s="55"/>
      <c r="C294" s="55"/>
      <c r="D294" s="78"/>
      <c r="E294" s="56"/>
      <c r="F294" s="56"/>
      <c r="G294" s="56"/>
      <c r="H294" s="55"/>
      <c r="I294" s="103"/>
      <c r="J294" s="55"/>
      <c r="K294" s="103"/>
      <c r="L294" s="55"/>
      <c r="M294" s="103"/>
      <c r="N294" s="55"/>
      <c r="O294" s="103"/>
      <c r="P294" s="55"/>
      <c r="Q294" s="103"/>
      <c r="R294" s="55"/>
      <c r="S294" s="103"/>
      <c r="T294" s="106"/>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row>
    <row r="295" spans="1:58" x14ac:dyDescent="0.2">
      <c r="A295" s="55"/>
      <c r="B295" s="55"/>
      <c r="C295" s="55"/>
      <c r="D295" s="78"/>
      <c r="E295" s="56"/>
      <c r="F295" s="56"/>
      <c r="G295" s="56"/>
      <c r="H295" s="55"/>
      <c r="I295" s="103"/>
      <c r="J295" s="55"/>
      <c r="K295" s="103"/>
      <c r="L295" s="55"/>
      <c r="M295" s="103"/>
      <c r="N295" s="55"/>
      <c r="O295" s="103"/>
      <c r="P295" s="55"/>
      <c r="Q295" s="103"/>
      <c r="R295" s="55"/>
      <c r="S295" s="103"/>
      <c r="T295" s="106"/>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row>
    <row r="296" spans="1:58" x14ac:dyDescent="0.2">
      <c r="A296" s="55"/>
      <c r="B296" s="55"/>
      <c r="C296" s="55"/>
      <c r="D296" s="78"/>
      <c r="E296" s="56"/>
      <c r="F296" s="56"/>
      <c r="G296" s="56"/>
      <c r="H296" s="55"/>
      <c r="I296" s="103"/>
      <c r="J296" s="55"/>
      <c r="K296" s="103"/>
      <c r="L296" s="55"/>
      <c r="M296" s="103"/>
      <c r="N296" s="55"/>
      <c r="O296" s="103"/>
      <c r="P296" s="55"/>
      <c r="Q296" s="103"/>
      <c r="R296" s="55"/>
      <c r="S296" s="103"/>
      <c r="T296" s="106"/>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row>
    <row r="297" spans="1:58" x14ac:dyDescent="0.2">
      <c r="A297" s="55"/>
      <c r="B297" s="55"/>
      <c r="C297" s="55"/>
      <c r="D297" s="78"/>
      <c r="E297" s="56"/>
      <c r="F297" s="56"/>
      <c r="G297" s="56"/>
      <c r="H297" s="55"/>
      <c r="I297" s="103"/>
      <c r="J297" s="55"/>
      <c r="K297" s="103"/>
      <c r="L297" s="55"/>
      <c r="M297" s="103"/>
      <c r="N297" s="55"/>
      <c r="O297" s="103"/>
      <c r="P297" s="55"/>
      <c r="Q297" s="103"/>
      <c r="R297" s="55"/>
      <c r="S297" s="103"/>
      <c r="T297" s="106"/>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row>
    <row r="298" spans="1:58" x14ac:dyDescent="0.2">
      <c r="A298" s="55"/>
      <c r="B298" s="55"/>
      <c r="C298" s="55"/>
      <c r="D298" s="78"/>
      <c r="E298" s="56"/>
      <c r="F298" s="56"/>
      <c r="G298" s="56"/>
      <c r="H298" s="55"/>
      <c r="I298" s="103"/>
      <c r="J298" s="55"/>
      <c r="K298" s="103"/>
      <c r="L298" s="55"/>
      <c r="M298" s="103"/>
      <c r="N298" s="55"/>
      <c r="O298" s="103"/>
      <c r="P298" s="55"/>
      <c r="Q298" s="103"/>
      <c r="R298" s="55"/>
      <c r="S298" s="103"/>
      <c r="T298" s="106"/>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row>
    <row r="299" spans="1:58" x14ac:dyDescent="0.2">
      <c r="A299" s="55"/>
      <c r="B299" s="55"/>
      <c r="C299" s="55"/>
      <c r="D299" s="78"/>
      <c r="E299" s="56"/>
      <c r="F299" s="56"/>
      <c r="G299" s="56"/>
      <c r="H299" s="55"/>
      <c r="I299" s="103"/>
      <c r="J299" s="55"/>
      <c r="K299" s="103"/>
      <c r="L299" s="55"/>
      <c r="M299" s="103"/>
      <c r="N299" s="55"/>
      <c r="O299" s="103"/>
      <c r="P299" s="55"/>
      <c r="Q299" s="103"/>
      <c r="R299" s="55"/>
      <c r="S299" s="103"/>
      <c r="T299" s="106"/>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row>
    <row r="300" spans="1:58" x14ac:dyDescent="0.2">
      <c r="A300" s="55"/>
      <c r="B300" s="55"/>
      <c r="C300" s="55"/>
      <c r="D300" s="78"/>
      <c r="E300" s="56"/>
      <c r="F300" s="56"/>
      <c r="G300" s="56"/>
      <c r="H300" s="55"/>
      <c r="I300" s="103"/>
      <c r="J300" s="55"/>
      <c r="K300" s="103"/>
      <c r="L300" s="55"/>
      <c r="M300" s="103"/>
      <c r="N300" s="55"/>
      <c r="O300" s="103"/>
      <c r="P300" s="55"/>
      <c r="Q300" s="103"/>
      <c r="R300" s="55"/>
      <c r="S300" s="103"/>
      <c r="T300" s="106"/>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row>
    <row r="301" spans="1:58" x14ac:dyDescent="0.2">
      <c r="A301" s="55"/>
      <c r="B301" s="55"/>
      <c r="C301" s="55"/>
      <c r="D301" s="78"/>
      <c r="E301" s="56"/>
      <c r="F301" s="56"/>
      <c r="G301" s="56"/>
      <c r="H301" s="55"/>
      <c r="I301" s="103"/>
      <c r="J301" s="55"/>
      <c r="K301" s="103"/>
      <c r="L301" s="55"/>
      <c r="M301" s="103"/>
      <c r="N301" s="55"/>
      <c r="O301" s="103"/>
      <c r="P301" s="55"/>
      <c r="Q301" s="103"/>
      <c r="R301" s="55"/>
      <c r="S301" s="103"/>
      <c r="T301" s="106"/>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row>
    <row r="302" spans="1:58" x14ac:dyDescent="0.2">
      <c r="A302" s="55"/>
      <c r="B302" s="55"/>
      <c r="C302" s="55"/>
      <c r="D302" s="78"/>
      <c r="E302" s="56"/>
      <c r="F302" s="56"/>
      <c r="G302" s="56"/>
      <c r="H302" s="55"/>
      <c r="I302" s="103"/>
      <c r="J302" s="55"/>
      <c r="K302" s="103"/>
      <c r="L302" s="55"/>
      <c r="M302" s="103"/>
      <c r="N302" s="55"/>
      <c r="O302" s="103"/>
      <c r="P302" s="55"/>
      <c r="Q302" s="103"/>
      <c r="R302" s="55"/>
      <c r="S302" s="103"/>
      <c r="T302" s="106"/>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row>
    <row r="303" spans="1:58" x14ac:dyDescent="0.2">
      <c r="A303" s="55"/>
      <c r="B303" s="55"/>
      <c r="C303" s="55"/>
      <c r="D303" s="78"/>
      <c r="E303" s="56"/>
      <c r="F303" s="56"/>
      <c r="G303" s="56"/>
      <c r="H303" s="55"/>
      <c r="I303" s="103"/>
      <c r="J303" s="55"/>
      <c r="K303" s="103"/>
      <c r="L303" s="55"/>
      <c r="M303" s="103"/>
      <c r="N303" s="55"/>
      <c r="O303" s="103"/>
      <c r="P303" s="55"/>
      <c r="Q303" s="103"/>
      <c r="R303" s="55"/>
      <c r="S303" s="103"/>
      <c r="T303" s="106"/>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row>
    <row r="304" spans="1:58" x14ac:dyDescent="0.2">
      <c r="A304" s="55"/>
      <c r="B304" s="55"/>
      <c r="C304" s="55"/>
      <c r="D304" s="78"/>
      <c r="E304" s="56"/>
      <c r="F304" s="56"/>
      <c r="G304" s="56"/>
      <c r="H304" s="55"/>
      <c r="I304" s="103"/>
      <c r="J304" s="55"/>
      <c r="K304" s="103"/>
      <c r="L304" s="55"/>
      <c r="M304" s="103"/>
      <c r="N304" s="55"/>
      <c r="O304" s="103"/>
      <c r="P304" s="55"/>
      <c r="Q304" s="103"/>
      <c r="R304" s="55"/>
      <c r="S304" s="103"/>
      <c r="T304" s="106"/>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row>
    <row r="305" spans="1:58" x14ac:dyDescent="0.2">
      <c r="A305" s="55"/>
      <c r="B305" s="55"/>
      <c r="C305" s="55"/>
      <c r="D305" s="78"/>
      <c r="E305" s="56"/>
      <c r="F305" s="56"/>
      <c r="G305" s="56"/>
      <c r="H305" s="55"/>
      <c r="I305" s="103"/>
      <c r="J305" s="55"/>
      <c r="K305" s="103"/>
      <c r="L305" s="55"/>
      <c r="M305" s="103"/>
      <c r="N305" s="55"/>
      <c r="O305" s="103"/>
      <c r="P305" s="55"/>
      <c r="Q305" s="103"/>
      <c r="R305" s="55"/>
      <c r="S305" s="103"/>
      <c r="T305" s="106"/>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row>
    <row r="306" spans="1:58" x14ac:dyDescent="0.2">
      <c r="A306" s="55"/>
      <c r="B306" s="55"/>
      <c r="C306" s="55"/>
      <c r="D306" s="78"/>
      <c r="E306" s="56"/>
      <c r="F306" s="56"/>
      <c r="G306" s="56"/>
      <c r="H306" s="55"/>
      <c r="I306" s="103"/>
      <c r="J306" s="55"/>
      <c r="K306" s="103"/>
      <c r="L306" s="55"/>
      <c r="M306" s="103"/>
      <c r="N306" s="55"/>
      <c r="O306" s="103"/>
      <c r="P306" s="55"/>
      <c r="Q306" s="103"/>
      <c r="R306" s="55"/>
      <c r="S306" s="103"/>
      <c r="T306" s="106"/>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row>
    <row r="307" spans="1:58" x14ac:dyDescent="0.2">
      <c r="A307" s="55"/>
      <c r="B307" s="55"/>
      <c r="C307" s="55"/>
      <c r="D307" s="78"/>
      <c r="E307" s="56"/>
      <c r="F307" s="56"/>
      <c r="G307" s="56"/>
      <c r="H307" s="55"/>
      <c r="I307" s="103"/>
      <c r="J307" s="55"/>
      <c r="K307" s="103"/>
      <c r="L307" s="55"/>
      <c r="M307" s="103"/>
      <c r="N307" s="55"/>
      <c r="O307" s="103"/>
      <c r="P307" s="55"/>
      <c r="Q307" s="103"/>
      <c r="R307" s="55"/>
      <c r="S307" s="103"/>
      <c r="T307" s="106"/>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row>
    <row r="308" spans="1:58" x14ac:dyDescent="0.2">
      <c r="A308" s="55"/>
      <c r="B308" s="55"/>
      <c r="C308" s="55"/>
      <c r="D308" s="78"/>
      <c r="E308" s="56"/>
      <c r="F308" s="56"/>
      <c r="G308" s="56"/>
      <c r="H308" s="55"/>
      <c r="I308" s="103"/>
      <c r="J308" s="55"/>
      <c r="K308" s="103"/>
      <c r="L308" s="55"/>
      <c r="M308" s="103"/>
      <c r="N308" s="55"/>
      <c r="O308" s="103"/>
      <c r="P308" s="55"/>
      <c r="Q308" s="103"/>
      <c r="R308" s="55"/>
      <c r="S308" s="103"/>
      <c r="T308" s="106"/>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row>
    <row r="309" spans="1:58" x14ac:dyDescent="0.2">
      <c r="A309" s="55"/>
      <c r="B309" s="55"/>
      <c r="C309" s="55"/>
      <c r="D309" s="78"/>
      <c r="E309" s="56"/>
      <c r="F309" s="56"/>
      <c r="G309" s="56"/>
      <c r="H309" s="55"/>
      <c r="I309" s="103"/>
      <c r="J309" s="55"/>
      <c r="K309" s="103"/>
      <c r="L309" s="55"/>
      <c r="M309" s="103"/>
      <c r="N309" s="55"/>
      <c r="O309" s="103"/>
      <c r="P309" s="55"/>
      <c r="Q309" s="103"/>
      <c r="R309" s="55"/>
      <c r="S309" s="103"/>
      <c r="T309" s="106"/>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row>
    <row r="310" spans="1:58" x14ac:dyDescent="0.2">
      <c r="A310" s="55"/>
      <c r="B310" s="55"/>
      <c r="C310" s="55"/>
      <c r="D310" s="78"/>
      <c r="E310" s="56"/>
      <c r="F310" s="56"/>
      <c r="G310" s="56"/>
      <c r="H310" s="55"/>
      <c r="I310" s="103"/>
      <c r="J310" s="55"/>
      <c r="K310" s="103"/>
      <c r="L310" s="55"/>
      <c r="M310" s="103"/>
      <c r="N310" s="55"/>
      <c r="O310" s="103"/>
      <c r="P310" s="55"/>
      <c r="Q310" s="103"/>
      <c r="R310" s="55"/>
      <c r="S310" s="103"/>
      <c r="T310" s="106"/>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row>
    <row r="311" spans="1:58" x14ac:dyDescent="0.2">
      <c r="A311" s="55"/>
      <c r="B311" s="55"/>
      <c r="C311" s="55"/>
      <c r="D311" s="78"/>
      <c r="E311" s="56"/>
      <c r="F311" s="56"/>
      <c r="G311" s="56"/>
      <c r="H311" s="55"/>
      <c r="I311" s="103"/>
      <c r="J311" s="55"/>
      <c r="K311" s="103"/>
      <c r="L311" s="55"/>
      <c r="M311" s="103"/>
      <c r="N311" s="55"/>
      <c r="O311" s="103"/>
      <c r="P311" s="55"/>
      <c r="Q311" s="103"/>
      <c r="R311" s="55"/>
      <c r="S311" s="103"/>
      <c r="T311" s="106"/>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row>
    <row r="312" spans="1:58" x14ac:dyDescent="0.2">
      <c r="A312" s="55"/>
      <c r="B312" s="55"/>
      <c r="C312" s="55"/>
      <c r="D312" s="78"/>
      <c r="E312" s="56"/>
      <c r="F312" s="56"/>
      <c r="G312" s="56"/>
      <c r="H312" s="55"/>
      <c r="I312" s="103"/>
      <c r="J312" s="55"/>
      <c r="K312" s="103"/>
      <c r="L312" s="55"/>
      <c r="M312" s="103"/>
      <c r="N312" s="55"/>
      <c r="O312" s="103"/>
      <c r="P312" s="55"/>
      <c r="Q312" s="103"/>
      <c r="R312" s="55"/>
      <c r="S312" s="103"/>
      <c r="T312" s="106"/>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row>
    <row r="313" spans="1:58" x14ac:dyDescent="0.2">
      <c r="A313" s="55"/>
      <c r="B313" s="55"/>
      <c r="C313" s="55"/>
      <c r="D313" s="78"/>
      <c r="E313" s="56"/>
      <c r="F313" s="56"/>
      <c r="G313" s="56"/>
      <c r="H313" s="55"/>
      <c r="I313" s="103"/>
      <c r="J313" s="55"/>
      <c r="K313" s="103"/>
      <c r="L313" s="55"/>
      <c r="M313" s="103"/>
      <c r="N313" s="55"/>
      <c r="O313" s="103"/>
      <c r="P313" s="55"/>
      <c r="Q313" s="103"/>
      <c r="R313" s="55"/>
      <c r="S313" s="103"/>
      <c r="T313" s="106"/>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row>
    <row r="314" spans="1:58" x14ac:dyDescent="0.2">
      <c r="A314" s="55"/>
      <c r="B314" s="55"/>
      <c r="C314" s="55"/>
      <c r="D314" s="78"/>
      <c r="E314" s="56"/>
      <c r="F314" s="56"/>
      <c r="G314" s="56"/>
      <c r="H314" s="55"/>
      <c r="I314" s="103"/>
      <c r="J314" s="55"/>
      <c r="K314" s="103"/>
      <c r="L314" s="55"/>
      <c r="M314" s="103"/>
      <c r="N314" s="55"/>
      <c r="O314" s="103"/>
      <c r="P314" s="55"/>
      <c r="Q314" s="103"/>
      <c r="R314" s="55"/>
      <c r="S314" s="103"/>
      <c r="T314" s="106"/>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row>
    <row r="315" spans="1:58" x14ac:dyDescent="0.2">
      <c r="A315" s="55"/>
      <c r="B315" s="55"/>
      <c r="C315" s="55"/>
      <c r="D315" s="78"/>
      <c r="E315" s="56"/>
      <c r="F315" s="56"/>
      <c r="G315" s="56"/>
      <c r="H315" s="55"/>
      <c r="I315" s="103"/>
      <c r="J315" s="55"/>
      <c r="K315" s="103"/>
      <c r="L315" s="55"/>
      <c r="M315" s="103"/>
      <c r="N315" s="55"/>
      <c r="O315" s="103"/>
      <c r="P315" s="55"/>
      <c r="Q315" s="103"/>
      <c r="R315" s="55"/>
      <c r="S315" s="103"/>
      <c r="T315" s="106"/>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row>
    <row r="316" spans="1:58" x14ac:dyDescent="0.2">
      <c r="A316" s="55"/>
      <c r="B316" s="55"/>
      <c r="C316" s="55"/>
      <c r="D316" s="78"/>
      <c r="E316" s="56"/>
      <c r="F316" s="56"/>
      <c r="G316" s="56"/>
      <c r="H316" s="55"/>
      <c r="I316" s="103"/>
      <c r="J316" s="55"/>
      <c r="K316" s="103"/>
      <c r="L316" s="55"/>
      <c r="M316" s="103"/>
      <c r="N316" s="55"/>
      <c r="O316" s="103"/>
      <c r="P316" s="55"/>
      <c r="Q316" s="103"/>
      <c r="R316" s="55"/>
      <c r="S316" s="103"/>
      <c r="T316" s="106"/>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row>
    <row r="317" spans="1:58" x14ac:dyDescent="0.2">
      <c r="A317" s="55"/>
      <c r="B317" s="55"/>
      <c r="C317" s="55"/>
      <c r="D317" s="78"/>
      <c r="E317" s="56"/>
      <c r="F317" s="56"/>
      <c r="G317" s="56"/>
      <c r="H317" s="55"/>
      <c r="I317" s="103"/>
      <c r="J317" s="55"/>
      <c r="K317" s="103"/>
      <c r="L317" s="55"/>
      <c r="M317" s="103"/>
      <c r="N317" s="55"/>
      <c r="O317" s="103"/>
      <c r="P317" s="55"/>
      <c r="Q317" s="103"/>
      <c r="R317" s="55"/>
      <c r="S317" s="103"/>
      <c r="T317" s="106"/>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row>
    <row r="318" spans="1:58" x14ac:dyDescent="0.2">
      <c r="A318" s="55"/>
      <c r="B318" s="55"/>
      <c r="C318" s="55"/>
      <c r="D318" s="78"/>
      <c r="E318" s="56"/>
      <c r="F318" s="56"/>
      <c r="G318" s="56"/>
      <c r="H318" s="55"/>
      <c r="I318" s="103"/>
      <c r="J318" s="55"/>
      <c r="K318" s="103"/>
      <c r="L318" s="55"/>
      <c r="M318" s="103"/>
      <c r="N318" s="55"/>
      <c r="O318" s="103"/>
      <c r="P318" s="55"/>
      <c r="Q318" s="103"/>
      <c r="R318" s="55"/>
      <c r="S318" s="103"/>
      <c r="T318" s="106"/>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row>
    <row r="319" spans="1:58" x14ac:dyDescent="0.2">
      <c r="A319" s="55"/>
      <c r="B319" s="55"/>
      <c r="C319" s="55"/>
      <c r="D319" s="78"/>
      <c r="E319" s="56"/>
      <c r="F319" s="56"/>
      <c r="G319" s="56"/>
      <c r="H319" s="55"/>
      <c r="I319" s="103"/>
      <c r="J319" s="55"/>
      <c r="K319" s="103"/>
      <c r="L319" s="55"/>
      <c r="M319" s="103"/>
      <c r="N319" s="55"/>
      <c r="O319" s="103"/>
      <c r="P319" s="55"/>
      <c r="Q319" s="103"/>
      <c r="R319" s="55"/>
      <c r="S319" s="103"/>
      <c r="T319" s="106"/>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row>
    <row r="320" spans="1:58" x14ac:dyDescent="0.2">
      <c r="A320" s="55"/>
      <c r="B320" s="55"/>
      <c r="C320" s="55"/>
      <c r="D320" s="78"/>
      <c r="E320" s="56"/>
      <c r="F320" s="56"/>
      <c r="G320" s="56"/>
      <c r="H320" s="55"/>
      <c r="I320" s="103"/>
      <c r="J320" s="55"/>
      <c r="K320" s="103"/>
      <c r="L320" s="55"/>
      <c r="M320" s="103"/>
      <c r="N320" s="55"/>
      <c r="O320" s="103"/>
      <c r="P320" s="55"/>
      <c r="Q320" s="103"/>
      <c r="R320" s="55"/>
      <c r="S320" s="103"/>
      <c r="T320" s="106"/>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row>
    <row r="321" spans="1:58" x14ac:dyDescent="0.2">
      <c r="A321" s="55"/>
      <c r="B321" s="55"/>
      <c r="C321" s="55"/>
      <c r="D321" s="78"/>
      <c r="E321" s="56"/>
      <c r="F321" s="56"/>
      <c r="G321" s="56"/>
      <c r="H321" s="55"/>
      <c r="I321" s="103"/>
      <c r="J321" s="55"/>
      <c r="K321" s="103"/>
      <c r="L321" s="55"/>
      <c r="M321" s="103"/>
      <c r="N321" s="55"/>
      <c r="O321" s="103"/>
      <c r="P321" s="55"/>
      <c r="Q321" s="103"/>
      <c r="R321" s="55"/>
      <c r="S321" s="103"/>
      <c r="T321" s="106"/>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row>
    <row r="322" spans="1:58" x14ac:dyDescent="0.2">
      <c r="A322" s="55"/>
      <c r="B322" s="55"/>
      <c r="C322" s="55"/>
      <c r="D322" s="78"/>
      <c r="E322" s="56"/>
      <c r="F322" s="56"/>
      <c r="G322" s="56"/>
      <c r="H322" s="55"/>
      <c r="I322" s="103"/>
      <c r="J322" s="55"/>
      <c r="K322" s="103"/>
      <c r="L322" s="55"/>
      <c r="M322" s="103"/>
      <c r="N322" s="55"/>
      <c r="O322" s="103"/>
      <c r="P322" s="55"/>
      <c r="Q322" s="103"/>
      <c r="R322" s="55"/>
      <c r="S322" s="103"/>
      <c r="T322" s="106"/>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row>
    <row r="323" spans="1:58" x14ac:dyDescent="0.2">
      <c r="A323" s="55"/>
      <c r="B323" s="55"/>
      <c r="C323" s="55"/>
      <c r="D323" s="78"/>
      <c r="E323" s="56"/>
      <c r="F323" s="56"/>
      <c r="G323" s="56"/>
      <c r="H323" s="55"/>
      <c r="I323" s="103"/>
      <c r="J323" s="55"/>
      <c r="K323" s="103"/>
      <c r="L323" s="55"/>
      <c r="M323" s="103"/>
      <c r="N323" s="55"/>
      <c r="O323" s="103"/>
      <c r="P323" s="55"/>
      <c r="Q323" s="103"/>
      <c r="R323" s="55"/>
      <c r="S323" s="103"/>
      <c r="T323" s="106"/>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row>
    <row r="324" spans="1:58" x14ac:dyDescent="0.2">
      <c r="A324" s="55"/>
      <c r="B324" s="55"/>
      <c r="C324" s="55"/>
      <c r="D324" s="78"/>
      <c r="E324" s="56"/>
      <c r="F324" s="56"/>
      <c r="G324" s="56"/>
      <c r="H324" s="55"/>
      <c r="I324" s="103"/>
      <c r="J324" s="55"/>
      <c r="K324" s="103"/>
      <c r="L324" s="55"/>
      <c r="M324" s="103"/>
      <c r="N324" s="55"/>
      <c r="O324" s="103"/>
      <c r="P324" s="55"/>
      <c r="Q324" s="103"/>
      <c r="R324" s="55"/>
      <c r="S324" s="103"/>
      <c r="T324" s="106"/>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row>
    <row r="325" spans="1:58" x14ac:dyDescent="0.2">
      <c r="A325" s="55"/>
      <c r="B325" s="55"/>
      <c r="C325" s="55"/>
      <c r="D325" s="78"/>
      <c r="E325" s="56"/>
      <c r="F325" s="56"/>
      <c r="G325" s="56"/>
      <c r="H325" s="55"/>
      <c r="I325" s="103"/>
      <c r="J325" s="55"/>
      <c r="K325" s="103"/>
      <c r="L325" s="55"/>
      <c r="M325" s="103"/>
      <c r="N325" s="55"/>
      <c r="O325" s="103"/>
      <c r="P325" s="55"/>
      <c r="Q325" s="103"/>
      <c r="R325" s="55"/>
      <c r="S325" s="103"/>
      <c r="T325" s="106"/>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row>
    <row r="326" spans="1:58" x14ac:dyDescent="0.2">
      <c r="A326" s="55"/>
      <c r="B326" s="55"/>
      <c r="C326" s="55"/>
      <c r="D326" s="78"/>
      <c r="E326" s="56"/>
      <c r="F326" s="56"/>
      <c r="G326" s="56"/>
      <c r="H326" s="55"/>
      <c r="I326" s="103"/>
      <c r="J326" s="55"/>
      <c r="K326" s="103"/>
      <c r="L326" s="55"/>
      <c r="M326" s="103"/>
      <c r="N326" s="55"/>
      <c r="O326" s="103"/>
      <c r="P326" s="55"/>
      <c r="Q326" s="103"/>
      <c r="R326" s="55"/>
      <c r="S326" s="103"/>
      <c r="T326" s="106"/>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row>
    <row r="327" spans="1:58" x14ac:dyDescent="0.2">
      <c r="A327" s="55"/>
      <c r="B327" s="55"/>
      <c r="C327" s="55"/>
      <c r="D327" s="78"/>
      <c r="E327" s="56"/>
      <c r="F327" s="56"/>
      <c r="G327" s="56"/>
      <c r="H327" s="55"/>
      <c r="I327" s="103"/>
      <c r="J327" s="55"/>
      <c r="K327" s="103"/>
      <c r="L327" s="55"/>
      <c r="M327" s="103"/>
      <c r="N327" s="55"/>
      <c r="O327" s="103"/>
      <c r="P327" s="55"/>
      <c r="Q327" s="103"/>
      <c r="R327" s="55"/>
      <c r="S327" s="103"/>
      <c r="T327" s="106"/>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row>
    <row r="328" spans="1:58" x14ac:dyDescent="0.2">
      <c r="A328" s="55"/>
      <c r="B328" s="55"/>
      <c r="C328" s="55"/>
      <c r="D328" s="78"/>
      <c r="E328" s="56"/>
      <c r="F328" s="56"/>
      <c r="G328" s="56"/>
      <c r="H328" s="55"/>
      <c r="I328" s="103"/>
      <c r="J328" s="55"/>
      <c r="K328" s="103"/>
      <c r="L328" s="55"/>
      <c r="M328" s="103"/>
      <c r="N328" s="55"/>
      <c r="O328" s="103"/>
      <c r="P328" s="55"/>
      <c r="Q328" s="103"/>
      <c r="R328" s="55"/>
      <c r="S328" s="103"/>
      <c r="T328" s="106"/>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row>
    <row r="329" spans="1:58" x14ac:dyDescent="0.2">
      <c r="A329" s="55"/>
      <c r="B329" s="55"/>
      <c r="C329" s="55"/>
      <c r="D329" s="78"/>
      <c r="E329" s="56"/>
      <c r="F329" s="56"/>
      <c r="G329" s="56"/>
      <c r="H329" s="55"/>
      <c r="I329" s="103"/>
      <c r="J329" s="55"/>
      <c r="K329" s="103"/>
      <c r="L329" s="55"/>
      <c r="M329" s="103"/>
      <c r="N329" s="55"/>
      <c r="O329" s="103"/>
      <c r="P329" s="55"/>
      <c r="Q329" s="103"/>
      <c r="R329" s="55"/>
      <c r="S329" s="103"/>
      <c r="T329" s="106"/>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row>
    <row r="330" spans="1:58" x14ac:dyDescent="0.2">
      <c r="A330" s="55"/>
      <c r="B330" s="55"/>
      <c r="C330" s="55"/>
      <c r="D330" s="78"/>
      <c r="E330" s="56"/>
      <c r="F330" s="56"/>
      <c r="G330" s="56"/>
      <c r="H330" s="55"/>
      <c r="I330" s="103"/>
      <c r="J330" s="55"/>
      <c r="K330" s="103"/>
      <c r="L330" s="55"/>
      <c r="M330" s="103"/>
      <c r="N330" s="55"/>
      <c r="O330" s="103"/>
      <c r="P330" s="55"/>
      <c r="Q330" s="103"/>
      <c r="R330" s="55"/>
      <c r="S330" s="103"/>
      <c r="T330" s="106"/>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row>
    <row r="331" spans="1:58" x14ac:dyDescent="0.2">
      <c r="A331" s="55"/>
      <c r="B331" s="55"/>
      <c r="C331" s="55"/>
      <c r="D331" s="78"/>
      <c r="E331" s="56"/>
      <c r="F331" s="56"/>
      <c r="G331" s="56"/>
      <c r="H331" s="55"/>
      <c r="I331" s="103"/>
      <c r="J331" s="55"/>
      <c r="K331" s="103"/>
      <c r="L331" s="55"/>
      <c r="M331" s="103"/>
      <c r="N331" s="55"/>
      <c r="O331" s="103"/>
      <c r="P331" s="55"/>
      <c r="Q331" s="103"/>
      <c r="R331" s="55"/>
      <c r="S331" s="103"/>
      <c r="T331" s="106"/>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row>
    <row r="332" spans="1:58" x14ac:dyDescent="0.2">
      <c r="A332" s="55"/>
      <c r="B332" s="55"/>
      <c r="C332" s="55"/>
      <c r="D332" s="78"/>
      <c r="E332" s="56"/>
      <c r="F332" s="56"/>
      <c r="G332" s="56"/>
      <c r="H332" s="55"/>
      <c r="I332" s="103"/>
      <c r="J332" s="55"/>
      <c r="K332" s="103"/>
      <c r="L332" s="55"/>
      <c r="M332" s="103"/>
      <c r="N332" s="55"/>
      <c r="O332" s="103"/>
      <c r="P332" s="55"/>
      <c r="Q332" s="103"/>
      <c r="R332" s="55"/>
      <c r="S332" s="103"/>
      <c r="T332" s="106"/>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row>
    <row r="333" spans="1:58" x14ac:dyDescent="0.2">
      <c r="A333" s="55"/>
      <c r="B333" s="55"/>
      <c r="C333" s="55"/>
      <c r="D333" s="78"/>
      <c r="E333" s="56"/>
      <c r="F333" s="56"/>
      <c r="G333" s="56"/>
      <c r="H333" s="55"/>
      <c r="I333" s="103"/>
      <c r="J333" s="55"/>
      <c r="K333" s="103"/>
      <c r="L333" s="55"/>
      <c r="M333" s="103"/>
      <c r="N333" s="55"/>
      <c r="O333" s="103"/>
      <c r="P333" s="55"/>
      <c r="Q333" s="103"/>
      <c r="R333" s="55"/>
      <c r="S333" s="103"/>
      <c r="T333" s="106"/>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row>
    <row r="334" spans="1:58" x14ac:dyDescent="0.2">
      <c r="A334" s="55"/>
      <c r="B334" s="55"/>
      <c r="C334" s="55"/>
      <c r="D334" s="78"/>
      <c r="E334" s="56"/>
      <c r="F334" s="56"/>
      <c r="G334" s="56"/>
      <c r="H334" s="55"/>
      <c r="I334" s="103"/>
      <c r="J334" s="55"/>
      <c r="K334" s="103"/>
      <c r="L334" s="55"/>
      <c r="M334" s="103"/>
      <c r="N334" s="55"/>
      <c r="O334" s="103"/>
      <c r="P334" s="55"/>
      <c r="Q334" s="103"/>
      <c r="R334" s="55"/>
      <c r="S334" s="103"/>
      <c r="T334" s="106"/>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row>
    <row r="335" spans="1:58" x14ac:dyDescent="0.2">
      <c r="A335" s="55"/>
      <c r="B335" s="55"/>
      <c r="C335" s="55"/>
      <c r="D335" s="78"/>
      <c r="E335" s="56"/>
      <c r="F335" s="56"/>
      <c r="G335" s="56"/>
      <c r="H335" s="55"/>
      <c r="I335" s="103"/>
      <c r="J335" s="55"/>
      <c r="K335" s="103"/>
      <c r="L335" s="55"/>
      <c r="M335" s="103"/>
      <c r="N335" s="55"/>
      <c r="O335" s="103"/>
      <c r="P335" s="55"/>
      <c r="Q335" s="103"/>
      <c r="R335" s="55"/>
      <c r="S335" s="103"/>
      <c r="T335" s="106"/>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row>
    <row r="336" spans="1:58" x14ac:dyDescent="0.2">
      <c r="A336" s="55"/>
      <c r="B336" s="55"/>
      <c r="C336" s="55"/>
      <c r="D336" s="78"/>
      <c r="E336" s="56"/>
      <c r="F336" s="56"/>
      <c r="G336" s="56"/>
      <c r="H336" s="55"/>
      <c r="I336" s="103"/>
      <c r="J336" s="55"/>
      <c r="K336" s="103"/>
      <c r="L336" s="55"/>
      <c r="M336" s="103"/>
      <c r="N336" s="55"/>
      <c r="O336" s="103"/>
      <c r="P336" s="55"/>
      <c r="Q336" s="103"/>
      <c r="R336" s="55"/>
      <c r="S336" s="103"/>
      <c r="T336" s="106"/>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row>
    <row r="337" spans="1:58" x14ac:dyDescent="0.2">
      <c r="A337" s="55"/>
      <c r="B337" s="55"/>
      <c r="C337" s="55"/>
      <c r="D337" s="78"/>
      <c r="E337" s="56"/>
      <c r="F337" s="56"/>
      <c r="G337" s="56"/>
      <c r="H337" s="55"/>
      <c r="I337" s="103"/>
      <c r="J337" s="55"/>
      <c r="K337" s="103"/>
      <c r="L337" s="55"/>
      <c r="M337" s="103"/>
      <c r="N337" s="55"/>
      <c r="O337" s="103"/>
      <c r="P337" s="55"/>
      <c r="Q337" s="103"/>
      <c r="R337" s="55"/>
      <c r="S337" s="103"/>
      <c r="T337" s="106"/>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row>
    <row r="338" spans="1:58" x14ac:dyDescent="0.2">
      <c r="A338" s="55"/>
      <c r="B338" s="55"/>
      <c r="C338" s="55"/>
      <c r="D338" s="78"/>
      <c r="E338" s="56"/>
      <c r="F338" s="56"/>
      <c r="G338" s="56"/>
      <c r="H338" s="55"/>
      <c r="I338" s="103"/>
      <c r="J338" s="55"/>
      <c r="K338" s="103"/>
      <c r="L338" s="55"/>
      <c r="M338" s="103"/>
      <c r="N338" s="55"/>
      <c r="O338" s="103"/>
      <c r="P338" s="55"/>
      <c r="Q338" s="103"/>
      <c r="R338" s="55"/>
      <c r="S338" s="103"/>
      <c r="T338" s="106"/>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row>
    <row r="339" spans="1:58" x14ac:dyDescent="0.2">
      <c r="A339" s="55"/>
      <c r="B339" s="55"/>
      <c r="C339" s="55"/>
      <c r="D339" s="78"/>
      <c r="E339" s="56"/>
      <c r="F339" s="56"/>
      <c r="G339" s="56"/>
      <c r="H339" s="55"/>
      <c r="I339" s="103"/>
      <c r="J339" s="55"/>
      <c r="K339" s="103"/>
      <c r="L339" s="55"/>
      <c r="M339" s="103"/>
      <c r="N339" s="55"/>
      <c r="O339" s="103"/>
      <c r="P339" s="55"/>
      <c r="Q339" s="103"/>
      <c r="R339" s="55"/>
      <c r="S339" s="103"/>
      <c r="T339" s="106"/>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row>
    <row r="340" spans="1:58" x14ac:dyDescent="0.2">
      <c r="A340" s="55"/>
      <c r="B340" s="55"/>
      <c r="C340" s="55"/>
      <c r="D340" s="78"/>
      <c r="E340" s="56"/>
      <c r="F340" s="56"/>
      <c r="G340" s="56"/>
      <c r="H340" s="55"/>
      <c r="I340" s="103"/>
      <c r="J340" s="55"/>
      <c r="K340" s="103"/>
      <c r="L340" s="55"/>
      <c r="M340" s="103"/>
      <c r="N340" s="55"/>
      <c r="O340" s="103"/>
      <c r="P340" s="55"/>
      <c r="Q340" s="103"/>
      <c r="R340" s="55"/>
      <c r="S340" s="103"/>
      <c r="T340" s="106"/>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row>
    <row r="341" spans="1:58" x14ac:dyDescent="0.2">
      <c r="A341" s="55"/>
      <c r="B341" s="55"/>
      <c r="C341" s="55"/>
      <c r="D341" s="78"/>
      <c r="E341" s="56"/>
      <c r="F341" s="56"/>
      <c r="G341" s="56"/>
      <c r="H341" s="55"/>
      <c r="I341" s="103"/>
      <c r="J341" s="55"/>
      <c r="K341" s="103"/>
      <c r="L341" s="55"/>
      <c r="M341" s="103"/>
      <c r="N341" s="55"/>
      <c r="O341" s="103"/>
      <c r="P341" s="55"/>
      <c r="Q341" s="103"/>
      <c r="R341" s="55"/>
      <c r="S341" s="103"/>
      <c r="T341" s="106"/>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row>
    <row r="342" spans="1:58" x14ac:dyDescent="0.2">
      <c r="A342" s="55"/>
      <c r="B342" s="55"/>
      <c r="C342" s="55"/>
      <c r="D342" s="78"/>
      <c r="E342" s="56"/>
      <c r="F342" s="56"/>
      <c r="G342" s="56"/>
      <c r="H342" s="55"/>
      <c r="I342" s="103"/>
      <c r="J342" s="55"/>
      <c r="K342" s="103"/>
      <c r="L342" s="55"/>
      <c r="M342" s="103"/>
      <c r="N342" s="55"/>
      <c r="O342" s="103"/>
      <c r="P342" s="55"/>
      <c r="Q342" s="103"/>
      <c r="R342" s="55"/>
      <c r="S342" s="103"/>
      <c r="T342" s="106"/>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row>
    <row r="343" spans="1:58" x14ac:dyDescent="0.2">
      <c r="A343" s="55"/>
      <c r="B343" s="55"/>
      <c r="C343" s="55"/>
      <c r="D343" s="78"/>
      <c r="E343" s="56"/>
      <c r="F343" s="56"/>
      <c r="G343" s="56"/>
      <c r="H343" s="55"/>
      <c r="I343" s="103"/>
      <c r="J343" s="55"/>
      <c r="K343" s="103"/>
      <c r="L343" s="55"/>
      <c r="M343" s="103"/>
      <c r="N343" s="55"/>
      <c r="O343" s="103"/>
      <c r="P343" s="55"/>
      <c r="Q343" s="103"/>
      <c r="R343" s="55"/>
      <c r="S343" s="103"/>
      <c r="T343" s="106"/>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row>
    <row r="344" spans="1:58" x14ac:dyDescent="0.2">
      <c r="A344" s="55"/>
      <c r="B344" s="55"/>
      <c r="C344" s="55"/>
      <c r="D344" s="78"/>
      <c r="E344" s="56"/>
      <c r="F344" s="56"/>
      <c r="G344" s="56"/>
      <c r="H344" s="55"/>
      <c r="I344" s="103"/>
      <c r="J344" s="55"/>
      <c r="K344" s="103"/>
      <c r="L344" s="55"/>
      <c r="M344" s="103"/>
      <c r="N344" s="55"/>
      <c r="O344" s="103"/>
      <c r="P344" s="55"/>
      <c r="Q344" s="103"/>
      <c r="R344" s="55"/>
      <c r="S344" s="103"/>
      <c r="T344" s="106"/>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row>
    <row r="345" spans="1:58" x14ac:dyDescent="0.2">
      <c r="A345" s="55"/>
      <c r="B345" s="55"/>
      <c r="C345" s="55"/>
      <c r="D345" s="78"/>
      <c r="E345" s="56"/>
      <c r="F345" s="56"/>
      <c r="G345" s="56"/>
      <c r="H345" s="55"/>
      <c r="I345" s="103"/>
      <c r="J345" s="55"/>
      <c r="K345" s="103"/>
      <c r="L345" s="55"/>
      <c r="M345" s="103"/>
      <c r="N345" s="55"/>
      <c r="O345" s="103"/>
      <c r="P345" s="55"/>
      <c r="Q345" s="103"/>
      <c r="R345" s="55"/>
      <c r="S345" s="103"/>
      <c r="T345" s="106"/>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row>
    <row r="346" spans="1:58" x14ac:dyDescent="0.2">
      <c r="A346" s="55"/>
      <c r="B346" s="55"/>
      <c r="C346" s="55"/>
      <c r="D346" s="78"/>
      <c r="E346" s="56"/>
      <c r="F346" s="56"/>
      <c r="G346" s="56"/>
      <c r="H346" s="55"/>
      <c r="I346" s="103"/>
      <c r="J346" s="55"/>
      <c r="K346" s="103"/>
      <c r="L346" s="55"/>
      <c r="M346" s="103"/>
      <c r="N346" s="55"/>
      <c r="O346" s="103"/>
      <c r="P346" s="55"/>
      <c r="Q346" s="103"/>
      <c r="R346" s="55"/>
      <c r="S346" s="103"/>
      <c r="T346" s="106"/>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row>
    <row r="347" spans="1:58" x14ac:dyDescent="0.2">
      <c r="A347" s="55"/>
      <c r="B347" s="55"/>
      <c r="C347" s="55"/>
      <c r="D347" s="78"/>
      <c r="E347" s="56"/>
      <c r="F347" s="56"/>
      <c r="G347" s="56"/>
      <c r="H347" s="55"/>
      <c r="I347" s="103"/>
      <c r="J347" s="55"/>
      <c r="K347" s="103"/>
      <c r="L347" s="55"/>
      <c r="M347" s="103"/>
      <c r="N347" s="55"/>
      <c r="O347" s="103"/>
      <c r="P347" s="55"/>
      <c r="Q347" s="103"/>
      <c r="R347" s="55"/>
      <c r="S347" s="103"/>
      <c r="T347" s="106"/>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row>
    <row r="348" spans="1:58" x14ac:dyDescent="0.2">
      <c r="A348" s="55"/>
      <c r="B348" s="55"/>
      <c r="C348" s="55"/>
      <c r="D348" s="78"/>
      <c r="E348" s="56"/>
      <c r="F348" s="56"/>
      <c r="G348" s="56"/>
      <c r="H348" s="55"/>
      <c r="I348" s="103"/>
      <c r="J348" s="55"/>
      <c r="K348" s="103"/>
      <c r="L348" s="55"/>
      <c r="M348" s="103"/>
      <c r="N348" s="55"/>
      <c r="O348" s="103"/>
      <c r="P348" s="55"/>
      <c r="Q348" s="103"/>
      <c r="R348" s="55"/>
      <c r="S348" s="103"/>
      <c r="T348" s="106"/>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row>
    <row r="349" spans="1:58" x14ac:dyDescent="0.2">
      <c r="A349" s="55"/>
      <c r="B349" s="55"/>
      <c r="C349" s="55"/>
      <c r="D349" s="78"/>
      <c r="E349" s="56"/>
      <c r="F349" s="56"/>
      <c r="G349" s="56"/>
      <c r="H349" s="55"/>
      <c r="I349" s="103"/>
      <c r="J349" s="55"/>
      <c r="K349" s="103"/>
      <c r="L349" s="55"/>
      <c r="M349" s="103"/>
      <c r="N349" s="55"/>
      <c r="O349" s="103"/>
      <c r="P349" s="55"/>
      <c r="Q349" s="103"/>
      <c r="R349" s="55"/>
      <c r="S349" s="103"/>
      <c r="T349" s="106"/>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row>
    <row r="350" spans="1:58" x14ac:dyDescent="0.2">
      <c r="A350" s="55"/>
      <c r="B350" s="55"/>
      <c r="C350" s="55"/>
      <c r="D350" s="78"/>
      <c r="E350" s="56"/>
      <c r="F350" s="56"/>
      <c r="G350" s="56"/>
      <c r="H350" s="55"/>
      <c r="I350" s="103"/>
      <c r="J350" s="55"/>
      <c r="K350" s="103"/>
      <c r="L350" s="55"/>
      <c r="M350" s="103"/>
      <c r="N350" s="55"/>
      <c r="O350" s="103"/>
      <c r="P350" s="55"/>
      <c r="Q350" s="103"/>
      <c r="R350" s="55"/>
      <c r="S350" s="103"/>
      <c r="T350" s="106"/>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row>
    <row r="351" spans="1:58" x14ac:dyDescent="0.2">
      <c r="A351" s="55"/>
      <c r="B351" s="55"/>
      <c r="C351" s="55"/>
      <c r="D351" s="78"/>
      <c r="E351" s="56"/>
      <c r="F351" s="56"/>
      <c r="G351" s="56"/>
      <c r="H351" s="55"/>
      <c r="I351" s="103"/>
      <c r="J351" s="55"/>
      <c r="K351" s="103"/>
      <c r="L351" s="55"/>
      <c r="M351" s="103"/>
      <c r="N351" s="55"/>
      <c r="O351" s="103"/>
      <c r="P351" s="55"/>
      <c r="Q351" s="103"/>
      <c r="R351" s="55"/>
      <c r="S351" s="103"/>
      <c r="T351" s="106"/>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row>
    <row r="352" spans="1:58" x14ac:dyDescent="0.2">
      <c r="A352" s="55"/>
      <c r="B352" s="55"/>
      <c r="C352" s="55"/>
      <c r="D352" s="78"/>
      <c r="E352" s="56"/>
      <c r="F352" s="56"/>
      <c r="G352" s="56"/>
      <c r="H352" s="55"/>
      <c r="I352" s="103"/>
      <c r="J352" s="55"/>
      <c r="K352" s="103"/>
      <c r="L352" s="55"/>
      <c r="M352" s="103"/>
      <c r="N352" s="55"/>
      <c r="O352" s="103"/>
      <c r="P352" s="55"/>
      <c r="Q352" s="103"/>
      <c r="R352" s="55"/>
      <c r="S352" s="103"/>
      <c r="T352" s="106"/>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row>
    <row r="353" spans="1:58" x14ac:dyDescent="0.2">
      <c r="A353" s="55"/>
      <c r="B353" s="55"/>
      <c r="C353" s="55"/>
      <c r="D353" s="78"/>
      <c r="E353" s="56"/>
      <c r="F353" s="56"/>
      <c r="G353" s="56"/>
      <c r="H353" s="55"/>
      <c r="I353" s="103"/>
      <c r="J353" s="55"/>
      <c r="K353" s="103"/>
      <c r="L353" s="55"/>
      <c r="M353" s="103"/>
      <c r="N353" s="55"/>
      <c r="O353" s="103"/>
      <c r="P353" s="55"/>
      <c r="Q353" s="103"/>
      <c r="R353" s="55"/>
      <c r="S353" s="103"/>
      <c r="T353" s="106"/>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row>
    <row r="354" spans="1:58" x14ac:dyDescent="0.2">
      <c r="A354" s="55"/>
      <c r="B354" s="55"/>
      <c r="C354" s="55"/>
      <c r="D354" s="78"/>
      <c r="E354" s="56"/>
      <c r="F354" s="56"/>
      <c r="G354" s="56"/>
      <c r="H354" s="55"/>
      <c r="I354" s="103"/>
      <c r="J354" s="55"/>
      <c r="K354" s="103"/>
      <c r="L354" s="55"/>
      <c r="M354" s="103"/>
      <c r="N354" s="55"/>
      <c r="O354" s="103"/>
      <c r="P354" s="55"/>
      <c r="Q354" s="103"/>
      <c r="R354" s="55"/>
      <c r="S354" s="103"/>
      <c r="T354" s="106"/>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row>
    <row r="355" spans="1:58" x14ac:dyDescent="0.2">
      <c r="A355" s="55"/>
      <c r="B355" s="55"/>
      <c r="C355" s="55"/>
      <c r="D355" s="78"/>
      <c r="E355" s="56"/>
      <c r="F355" s="56"/>
      <c r="G355" s="56"/>
      <c r="H355" s="55"/>
      <c r="I355" s="103"/>
      <c r="J355" s="55"/>
      <c r="K355" s="103"/>
      <c r="L355" s="55"/>
      <c r="M355" s="103"/>
      <c r="N355" s="55"/>
      <c r="O355" s="103"/>
      <c r="P355" s="55"/>
      <c r="Q355" s="103"/>
      <c r="R355" s="55"/>
      <c r="S355" s="103"/>
      <c r="T355" s="106"/>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row>
    <row r="356" spans="1:58" x14ac:dyDescent="0.2">
      <c r="A356" s="55"/>
      <c r="B356" s="55"/>
      <c r="C356" s="55"/>
      <c r="D356" s="78"/>
      <c r="E356" s="56"/>
      <c r="F356" s="56"/>
      <c r="G356" s="56"/>
      <c r="H356" s="55"/>
      <c r="I356" s="103"/>
      <c r="J356" s="55"/>
      <c r="K356" s="103"/>
      <c r="L356" s="55"/>
      <c r="M356" s="103"/>
      <c r="N356" s="55"/>
      <c r="O356" s="103"/>
      <c r="P356" s="55"/>
      <c r="Q356" s="103"/>
      <c r="R356" s="55"/>
      <c r="S356" s="103"/>
      <c r="T356" s="106"/>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row>
    <row r="357" spans="1:58" x14ac:dyDescent="0.2">
      <c r="A357" s="55"/>
      <c r="B357" s="55"/>
      <c r="C357" s="55"/>
      <c r="D357" s="78"/>
      <c r="E357" s="56"/>
      <c r="F357" s="56"/>
      <c r="G357" s="56"/>
      <c r="H357" s="55"/>
      <c r="I357" s="103"/>
      <c r="J357" s="55"/>
      <c r="K357" s="103"/>
      <c r="L357" s="55"/>
      <c r="M357" s="103"/>
      <c r="N357" s="55"/>
      <c r="O357" s="103"/>
      <c r="P357" s="55"/>
      <c r="Q357" s="103"/>
      <c r="R357" s="55"/>
      <c r="S357" s="103"/>
      <c r="T357" s="106"/>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row>
    <row r="358" spans="1:58" x14ac:dyDescent="0.2">
      <c r="A358" s="55"/>
      <c r="B358" s="55"/>
      <c r="C358" s="55"/>
      <c r="D358" s="78"/>
      <c r="E358" s="56"/>
      <c r="F358" s="56"/>
      <c r="G358" s="56"/>
      <c r="H358" s="55"/>
      <c r="I358" s="103"/>
      <c r="J358" s="55"/>
      <c r="K358" s="103"/>
      <c r="L358" s="55"/>
      <c r="M358" s="103"/>
      <c r="N358" s="55"/>
      <c r="O358" s="103"/>
      <c r="P358" s="55"/>
      <c r="Q358" s="103"/>
      <c r="R358" s="55"/>
      <c r="S358" s="103"/>
      <c r="T358" s="106"/>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row>
    <row r="359" spans="1:58" x14ac:dyDescent="0.2">
      <c r="A359" s="55"/>
      <c r="B359" s="55"/>
      <c r="C359" s="55"/>
      <c r="D359" s="78"/>
      <c r="E359" s="56"/>
      <c r="F359" s="56"/>
      <c r="G359" s="56"/>
      <c r="H359" s="55"/>
      <c r="I359" s="103"/>
      <c r="J359" s="55"/>
      <c r="K359" s="103"/>
      <c r="L359" s="55"/>
      <c r="M359" s="103"/>
      <c r="N359" s="55"/>
      <c r="O359" s="103"/>
      <c r="P359" s="55"/>
      <c r="Q359" s="103"/>
      <c r="R359" s="55"/>
      <c r="S359" s="103"/>
      <c r="T359" s="106"/>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row>
    <row r="360" spans="1:58" x14ac:dyDescent="0.2">
      <c r="A360" s="55"/>
      <c r="B360" s="55"/>
      <c r="C360" s="55"/>
      <c r="D360" s="78"/>
      <c r="E360" s="56"/>
      <c r="F360" s="56"/>
      <c r="G360" s="56"/>
      <c r="H360" s="55"/>
      <c r="I360" s="103"/>
      <c r="J360" s="55"/>
      <c r="K360" s="103"/>
      <c r="L360" s="55"/>
      <c r="M360" s="103"/>
      <c r="N360" s="55"/>
      <c r="O360" s="103"/>
      <c r="P360" s="55"/>
      <c r="Q360" s="103"/>
      <c r="R360" s="55"/>
      <c r="S360" s="103"/>
      <c r="T360" s="106"/>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row>
    <row r="361" spans="1:58" x14ac:dyDescent="0.2">
      <c r="A361" s="55"/>
      <c r="B361" s="55"/>
      <c r="C361" s="55"/>
      <c r="D361" s="78"/>
      <c r="E361" s="56"/>
      <c r="F361" s="56"/>
      <c r="G361" s="56"/>
      <c r="H361" s="55"/>
      <c r="I361" s="103"/>
      <c r="J361" s="55"/>
      <c r="K361" s="103"/>
      <c r="L361" s="55"/>
      <c r="M361" s="103"/>
      <c r="N361" s="55"/>
      <c r="O361" s="103"/>
      <c r="P361" s="55"/>
      <c r="Q361" s="103"/>
      <c r="R361" s="55"/>
      <c r="S361" s="103"/>
      <c r="T361" s="106"/>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row>
    <row r="362" spans="1:58" x14ac:dyDescent="0.2">
      <c r="A362" s="55"/>
      <c r="B362" s="55"/>
      <c r="C362" s="55"/>
      <c r="D362" s="78"/>
      <c r="E362" s="56"/>
      <c r="F362" s="56"/>
      <c r="G362" s="56"/>
      <c r="H362" s="55"/>
      <c r="I362" s="103"/>
      <c r="J362" s="55"/>
      <c r="K362" s="103"/>
      <c r="L362" s="55"/>
      <c r="M362" s="103"/>
      <c r="N362" s="55"/>
      <c r="O362" s="103"/>
      <c r="P362" s="55"/>
      <c r="Q362" s="103"/>
      <c r="R362" s="55"/>
      <c r="S362" s="103"/>
      <c r="T362" s="106"/>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row>
    <row r="363" spans="1:58" x14ac:dyDescent="0.2">
      <c r="A363" s="55"/>
      <c r="B363" s="55"/>
      <c r="C363" s="55"/>
      <c r="D363" s="78"/>
      <c r="E363" s="56"/>
      <c r="F363" s="56"/>
      <c r="G363" s="56"/>
      <c r="H363" s="55"/>
      <c r="I363" s="103"/>
      <c r="J363" s="55"/>
      <c r="K363" s="103"/>
      <c r="L363" s="55"/>
      <c r="M363" s="103"/>
      <c r="N363" s="55"/>
      <c r="O363" s="103"/>
      <c r="P363" s="55"/>
      <c r="Q363" s="103"/>
      <c r="R363" s="55"/>
      <c r="S363" s="103"/>
      <c r="T363" s="106"/>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row>
    <row r="364" spans="1:58" x14ac:dyDescent="0.2">
      <c r="A364" s="55"/>
      <c r="B364" s="55"/>
      <c r="C364" s="55"/>
      <c r="D364" s="78"/>
      <c r="E364" s="56"/>
      <c r="F364" s="56"/>
      <c r="G364" s="56"/>
      <c r="H364" s="55"/>
      <c r="I364" s="103"/>
      <c r="J364" s="55"/>
      <c r="K364" s="103"/>
      <c r="L364" s="55"/>
      <c r="M364" s="103"/>
      <c r="N364" s="55"/>
      <c r="O364" s="103"/>
      <c r="P364" s="55"/>
      <c r="Q364" s="103"/>
      <c r="R364" s="55"/>
      <c r="S364" s="103"/>
      <c r="T364" s="106"/>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row>
    <row r="365" spans="1:58" x14ac:dyDescent="0.2">
      <c r="A365" s="55"/>
      <c r="B365" s="55"/>
      <c r="C365" s="55"/>
      <c r="D365" s="78"/>
      <c r="E365" s="56"/>
      <c r="F365" s="56"/>
      <c r="G365" s="56"/>
      <c r="H365" s="55"/>
      <c r="I365" s="103"/>
      <c r="J365" s="55"/>
      <c r="K365" s="103"/>
      <c r="L365" s="55"/>
      <c r="M365" s="103"/>
      <c r="N365" s="55"/>
      <c r="O365" s="103"/>
      <c r="P365" s="55"/>
      <c r="Q365" s="103"/>
      <c r="R365" s="55"/>
      <c r="S365" s="103"/>
      <c r="T365" s="106"/>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row>
    <row r="366" spans="1:58" x14ac:dyDescent="0.2">
      <c r="A366" s="55"/>
      <c r="B366" s="55"/>
      <c r="C366" s="55"/>
      <c r="D366" s="78"/>
      <c r="E366" s="56"/>
      <c r="F366" s="56"/>
      <c r="G366" s="56"/>
      <c r="H366" s="55"/>
      <c r="I366" s="103"/>
      <c r="J366" s="55"/>
      <c r="K366" s="103"/>
      <c r="L366" s="55"/>
      <c r="M366" s="103"/>
      <c r="N366" s="55"/>
      <c r="O366" s="103"/>
      <c r="P366" s="55"/>
      <c r="Q366" s="103"/>
      <c r="R366" s="55"/>
      <c r="S366" s="103"/>
      <c r="T366" s="106"/>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row>
    <row r="367" spans="1:58" x14ac:dyDescent="0.2">
      <c r="A367" s="55"/>
      <c r="B367" s="55"/>
      <c r="C367" s="55"/>
      <c r="D367" s="78"/>
      <c r="E367" s="56"/>
      <c r="F367" s="56"/>
      <c r="G367" s="56"/>
      <c r="H367" s="55"/>
      <c r="I367" s="103"/>
      <c r="J367" s="55"/>
      <c r="K367" s="103"/>
      <c r="L367" s="55"/>
      <c r="M367" s="103"/>
      <c r="N367" s="55"/>
      <c r="O367" s="103"/>
      <c r="P367" s="55"/>
      <c r="Q367" s="103"/>
      <c r="R367" s="55"/>
      <c r="S367" s="103"/>
      <c r="T367" s="106"/>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row>
    <row r="368" spans="1:58" x14ac:dyDescent="0.2">
      <c r="A368" s="55"/>
      <c r="B368" s="55"/>
      <c r="C368" s="55"/>
      <c r="D368" s="78"/>
      <c r="E368" s="56"/>
      <c r="F368" s="56"/>
      <c r="G368" s="56"/>
      <c r="H368" s="55"/>
      <c r="I368" s="103"/>
      <c r="J368" s="55"/>
      <c r="K368" s="103"/>
      <c r="L368" s="55"/>
      <c r="M368" s="103"/>
      <c r="N368" s="55"/>
      <c r="O368" s="103"/>
      <c r="P368" s="55"/>
      <c r="Q368" s="103"/>
      <c r="R368" s="55"/>
      <c r="S368" s="103"/>
      <c r="T368" s="106"/>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row>
    <row r="369" spans="1:58" x14ac:dyDescent="0.2">
      <c r="A369" s="55"/>
      <c r="B369" s="55"/>
      <c r="C369" s="55"/>
      <c r="D369" s="78"/>
      <c r="E369" s="56"/>
      <c r="F369" s="56"/>
      <c r="G369" s="56"/>
      <c r="H369" s="55"/>
      <c r="I369" s="103"/>
      <c r="J369" s="55"/>
      <c r="K369" s="103"/>
      <c r="L369" s="55"/>
      <c r="M369" s="103"/>
      <c r="N369" s="55"/>
      <c r="O369" s="103"/>
      <c r="P369" s="55"/>
      <c r="Q369" s="103"/>
      <c r="R369" s="55"/>
      <c r="S369" s="103"/>
      <c r="T369" s="106"/>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row>
    <row r="370" spans="1:58" x14ac:dyDescent="0.2">
      <c r="A370" s="55"/>
      <c r="B370" s="55"/>
      <c r="C370" s="55"/>
      <c r="D370" s="78"/>
      <c r="E370" s="56"/>
      <c r="F370" s="56"/>
      <c r="G370" s="56"/>
      <c r="H370" s="55"/>
      <c r="I370" s="103"/>
      <c r="J370" s="55"/>
      <c r="K370" s="103"/>
      <c r="L370" s="55"/>
      <c r="M370" s="103"/>
      <c r="N370" s="55"/>
      <c r="O370" s="103"/>
      <c r="P370" s="55"/>
      <c r="Q370" s="103"/>
      <c r="R370" s="55"/>
      <c r="S370" s="103"/>
      <c r="T370" s="106"/>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row>
    <row r="371" spans="1:58" x14ac:dyDescent="0.2">
      <c r="A371" s="55"/>
      <c r="B371" s="55"/>
      <c r="C371" s="55"/>
      <c r="D371" s="78"/>
      <c r="E371" s="56"/>
      <c r="F371" s="56"/>
      <c r="G371" s="56"/>
      <c r="H371" s="55"/>
      <c r="I371" s="103"/>
      <c r="J371" s="55"/>
      <c r="K371" s="103"/>
      <c r="L371" s="55"/>
      <c r="M371" s="103"/>
      <c r="N371" s="55"/>
      <c r="O371" s="103"/>
      <c r="P371" s="55"/>
      <c r="Q371" s="103"/>
      <c r="R371" s="55"/>
      <c r="S371" s="103"/>
      <c r="T371" s="106"/>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row>
    <row r="372" spans="1:58" x14ac:dyDescent="0.2">
      <c r="A372" s="55"/>
      <c r="B372" s="55"/>
      <c r="C372" s="55"/>
      <c r="D372" s="78"/>
      <c r="E372" s="56"/>
      <c r="F372" s="56"/>
      <c r="G372" s="56"/>
      <c r="H372" s="55"/>
      <c r="I372" s="103"/>
      <c r="J372" s="55"/>
      <c r="K372" s="103"/>
      <c r="L372" s="55"/>
      <c r="M372" s="103"/>
      <c r="N372" s="55"/>
      <c r="O372" s="103"/>
      <c r="P372" s="55"/>
      <c r="Q372" s="103"/>
      <c r="R372" s="55"/>
      <c r="S372" s="103"/>
      <c r="T372" s="106"/>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row>
    <row r="373" spans="1:58" x14ac:dyDescent="0.2">
      <c r="A373" s="55"/>
      <c r="B373" s="55"/>
      <c r="C373" s="55"/>
      <c r="D373" s="78"/>
      <c r="E373" s="56"/>
      <c r="F373" s="56"/>
      <c r="G373" s="56"/>
      <c r="H373" s="55"/>
      <c r="I373" s="103"/>
      <c r="J373" s="55"/>
      <c r="K373" s="103"/>
      <c r="L373" s="55"/>
      <c r="M373" s="103"/>
      <c r="N373" s="55"/>
      <c r="O373" s="103"/>
      <c r="P373" s="55"/>
      <c r="Q373" s="103"/>
      <c r="R373" s="55"/>
      <c r="S373" s="103"/>
      <c r="T373" s="106"/>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row>
    <row r="374" spans="1:58" x14ac:dyDescent="0.2">
      <c r="A374" s="55"/>
      <c r="B374" s="55"/>
      <c r="C374" s="55"/>
      <c r="D374" s="78"/>
      <c r="E374" s="56"/>
      <c r="F374" s="56"/>
      <c r="G374" s="56"/>
      <c r="H374" s="55"/>
      <c r="I374" s="103"/>
      <c r="J374" s="55"/>
      <c r="K374" s="103"/>
      <c r="L374" s="55"/>
      <c r="M374" s="103"/>
      <c r="N374" s="55"/>
      <c r="O374" s="103"/>
      <c r="P374" s="55"/>
      <c r="Q374" s="103"/>
      <c r="R374" s="55"/>
      <c r="S374" s="103"/>
      <c r="T374" s="106"/>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row>
    <row r="375" spans="1:58" x14ac:dyDescent="0.2">
      <c r="A375" s="55"/>
      <c r="B375" s="55"/>
      <c r="C375" s="55"/>
      <c r="D375" s="78"/>
      <c r="E375" s="56"/>
      <c r="F375" s="56"/>
      <c r="G375" s="56"/>
      <c r="H375" s="55"/>
      <c r="I375" s="103"/>
      <c r="J375" s="55"/>
      <c r="K375" s="103"/>
      <c r="L375" s="55"/>
      <c r="M375" s="103"/>
      <c r="N375" s="55"/>
      <c r="O375" s="103"/>
      <c r="P375" s="55"/>
      <c r="Q375" s="103"/>
      <c r="R375" s="55"/>
      <c r="S375" s="103"/>
      <c r="T375" s="106"/>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row>
    <row r="376" spans="1:58" x14ac:dyDescent="0.2">
      <c r="A376" s="55"/>
      <c r="B376" s="55"/>
      <c r="C376" s="55"/>
      <c r="D376" s="78"/>
      <c r="E376" s="56"/>
      <c r="F376" s="56"/>
      <c r="G376" s="56"/>
      <c r="H376" s="55"/>
      <c r="I376" s="103"/>
      <c r="J376" s="55"/>
      <c r="K376" s="103"/>
      <c r="L376" s="55"/>
      <c r="M376" s="103"/>
      <c r="N376" s="55"/>
      <c r="O376" s="103"/>
      <c r="P376" s="55"/>
      <c r="Q376" s="103"/>
      <c r="R376" s="55"/>
      <c r="S376" s="103"/>
      <c r="T376" s="106"/>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row>
    <row r="377" spans="1:58" x14ac:dyDescent="0.2">
      <c r="A377" s="55"/>
      <c r="B377" s="55"/>
      <c r="C377" s="55"/>
      <c r="D377" s="78"/>
      <c r="E377" s="56"/>
      <c r="F377" s="56"/>
      <c r="G377" s="56"/>
      <c r="H377" s="55"/>
      <c r="I377" s="103"/>
      <c r="J377" s="55"/>
      <c r="K377" s="103"/>
      <c r="L377" s="55"/>
      <c r="M377" s="103"/>
      <c r="N377" s="55"/>
      <c r="O377" s="103"/>
      <c r="P377" s="55"/>
      <c r="Q377" s="103"/>
      <c r="R377" s="55"/>
      <c r="S377" s="103"/>
      <c r="T377" s="106"/>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row>
    <row r="378" spans="1:58" x14ac:dyDescent="0.2">
      <c r="A378" s="55"/>
      <c r="B378" s="55"/>
      <c r="C378" s="55"/>
      <c r="D378" s="78"/>
      <c r="E378" s="56"/>
      <c r="F378" s="56"/>
      <c r="G378" s="56"/>
      <c r="H378" s="55"/>
      <c r="I378" s="103"/>
      <c r="J378" s="55"/>
      <c r="K378" s="103"/>
      <c r="L378" s="55"/>
      <c r="M378" s="103"/>
      <c r="N378" s="55"/>
      <c r="O378" s="103"/>
      <c r="P378" s="55"/>
      <c r="Q378" s="103"/>
      <c r="R378" s="55"/>
      <c r="S378" s="103"/>
      <c r="T378" s="106"/>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row>
    <row r="379" spans="1:58" x14ac:dyDescent="0.2">
      <c r="A379" s="55"/>
      <c r="B379" s="55"/>
      <c r="C379" s="55"/>
      <c r="D379" s="78"/>
      <c r="E379" s="56"/>
      <c r="F379" s="56"/>
      <c r="G379" s="56"/>
      <c r="H379" s="55"/>
      <c r="I379" s="103"/>
      <c r="J379" s="55"/>
      <c r="K379" s="103"/>
      <c r="L379" s="55"/>
      <c r="M379" s="103"/>
      <c r="N379" s="55"/>
      <c r="O379" s="103"/>
      <c r="P379" s="55"/>
      <c r="Q379" s="103"/>
      <c r="R379" s="55"/>
      <c r="S379" s="103"/>
      <c r="T379" s="106"/>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row>
    <row r="380" spans="1:58" x14ac:dyDescent="0.2">
      <c r="A380" s="55"/>
      <c r="B380" s="55"/>
      <c r="C380" s="55"/>
      <c r="D380" s="78"/>
      <c r="E380" s="56"/>
      <c r="F380" s="56"/>
      <c r="G380" s="56"/>
      <c r="H380" s="55"/>
      <c r="I380" s="103"/>
      <c r="J380" s="55"/>
      <c r="K380" s="103"/>
      <c r="L380" s="55"/>
      <c r="M380" s="103"/>
      <c r="N380" s="55"/>
      <c r="O380" s="103"/>
      <c r="P380" s="55"/>
      <c r="Q380" s="103"/>
      <c r="R380" s="55"/>
      <c r="S380" s="103"/>
      <c r="T380" s="106"/>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row>
    <row r="381" spans="1:58" x14ac:dyDescent="0.2">
      <c r="A381" s="55"/>
      <c r="B381" s="55"/>
      <c r="C381" s="55"/>
      <c r="D381" s="78"/>
      <c r="E381" s="56"/>
      <c r="F381" s="56"/>
      <c r="G381" s="56"/>
      <c r="H381" s="55"/>
      <c r="I381" s="103"/>
      <c r="J381" s="55"/>
      <c r="K381" s="103"/>
      <c r="L381" s="55"/>
      <c r="M381" s="103"/>
      <c r="N381" s="55"/>
      <c r="O381" s="103"/>
      <c r="P381" s="55"/>
      <c r="Q381" s="103"/>
      <c r="R381" s="55"/>
      <c r="S381" s="103"/>
      <c r="T381" s="106"/>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row>
    <row r="382" spans="1:58" x14ac:dyDescent="0.2">
      <c r="A382" s="55"/>
      <c r="B382" s="55"/>
      <c r="C382" s="55"/>
      <c r="D382" s="78"/>
      <c r="E382" s="56"/>
      <c r="F382" s="56"/>
      <c r="G382" s="56"/>
      <c r="H382" s="55"/>
      <c r="I382" s="103"/>
      <c r="J382" s="55"/>
      <c r="K382" s="103"/>
      <c r="L382" s="55"/>
      <c r="M382" s="103"/>
      <c r="N382" s="55"/>
      <c r="O382" s="103"/>
      <c r="P382" s="55"/>
      <c r="Q382" s="103"/>
      <c r="R382" s="55"/>
      <c r="S382" s="103"/>
      <c r="T382" s="106"/>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row>
    <row r="383" spans="1:58" x14ac:dyDescent="0.2">
      <c r="A383" s="55"/>
      <c r="B383" s="55"/>
      <c r="C383" s="55"/>
      <c r="D383" s="78"/>
      <c r="E383" s="56"/>
      <c r="F383" s="56"/>
      <c r="G383" s="56"/>
      <c r="H383" s="55"/>
      <c r="I383" s="103"/>
      <c r="J383" s="55"/>
      <c r="K383" s="103"/>
      <c r="L383" s="55"/>
      <c r="M383" s="103"/>
      <c r="N383" s="55"/>
      <c r="O383" s="103"/>
      <c r="P383" s="55"/>
      <c r="Q383" s="103"/>
      <c r="R383" s="55"/>
      <c r="S383" s="103"/>
      <c r="T383" s="106"/>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row>
    <row r="384" spans="1:58" x14ac:dyDescent="0.2">
      <c r="A384" s="55"/>
      <c r="B384" s="55"/>
      <c r="C384" s="55"/>
      <c r="D384" s="78"/>
      <c r="E384" s="56"/>
      <c r="F384" s="56"/>
      <c r="G384" s="56"/>
      <c r="H384" s="55"/>
      <c r="I384" s="103"/>
      <c r="J384" s="55"/>
      <c r="K384" s="103"/>
      <c r="L384" s="55"/>
      <c r="M384" s="103"/>
      <c r="N384" s="55"/>
      <c r="O384" s="103"/>
      <c r="P384" s="55"/>
      <c r="Q384" s="103"/>
      <c r="R384" s="55"/>
      <c r="S384" s="103"/>
      <c r="T384" s="106"/>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row>
    <row r="385" spans="1:58" x14ac:dyDescent="0.2">
      <c r="A385" s="55"/>
      <c r="B385" s="55"/>
      <c r="C385" s="55"/>
      <c r="D385" s="78"/>
      <c r="E385" s="56"/>
      <c r="F385" s="56"/>
      <c r="G385" s="56"/>
      <c r="H385" s="55"/>
      <c r="I385" s="103"/>
      <c r="J385" s="55"/>
      <c r="K385" s="103"/>
      <c r="L385" s="55"/>
      <c r="M385" s="103"/>
      <c r="N385" s="55"/>
      <c r="O385" s="103"/>
      <c r="P385" s="55"/>
      <c r="Q385" s="103"/>
      <c r="R385" s="55"/>
      <c r="S385" s="103"/>
      <c r="T385" s="106"/>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row>
    <row r="386" spans="1:58" x14ac:dyDescent="0.2">
      <c r="A386" s="55"/>
      <c r="B386" s="55"/>
      <c r="C386" s="55"/>
      <c r="D386" s="78"/>
      <c r="E386" s="56"/>
      <c r="F386" s="56"/>
      <c r="G386" s="56"/>
      <c r="H386" s="55"/>
      <c r="I386" s="103"/>
      <c r="J386" s="55"/>
      <c r="K386" s="103"/>
      <c r="L386" s="55"/>
      <c r="M386" s="103"/>
      <c r="N386" s="55"/>
      <c r="O386" s="103"/>
      <c r="P386" s="55"/>
      <c r="Q386" s="103"/>
      <c r="R386" s="55"/>
      <c r="S386" s="103"/>
      <c r="T386" s="106"/>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row>
    <row r="387" spans="1:58" x14ac:dyDescent="0.2">
      <c r="A387" s="55"/>
      <c r="B387" s="55"/>
      <c r="C387" s="55"/>
      <c r="D387" s="78"/>
      <c r="E387" s="56"/>
      <c r="F387" s="56"/>
      <c r="G387" s="56"/>
      <c r="H387" s="55"/>
      <c r="I387" s="103"/>
      <c r="J387" s="55"/>
      <c r="K387" s="103"/>
      <c r="L387" s="55"/>
      <c r="M387" s="103"/>
      <c r="N387" s="55"/>
      <c r="O387" s="103"/>
      <c r="P387" s="55"/>
      <c r="Q387" s="103"/>
      <c r="R387" s="55"/>
      <c r="S387" s="103"/>
      <c r="T387" s="106"/>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row>
    <row r="388" spans="1:58" x14ac:dyDescent="0.2">
      <c r="A388" s="55"/>
      <c r="B388" s="55"/>
      <c r="C388" s="55"/>
      <c r="D388" s="78"/>
      <c r="E388" s="56"/>
      <c r="F388" s="56"/>
      <c r="G388" s="56"/>
      <c r="H388" s="55"/>
      <c r="I388" s="103"/>
      <c r="J388" s="55"/>
      <c r="K388" s="103"/>
      <c r="L388" s="55"/>
      <c r="M388" s="103"/>
      <c r="N388" s="55"/>
      <c r="O388" s="103"/>
      <c r="P388" s="55"/>
      <c r="Q388" s="103"/>
      <c r="R388" s="55"/>
      <c r="S388" s="103"/>
      <c r="T388" s="106"/>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row>
    <row r="389" spans="1:58" x14ac:dyDescent="0.2">
      <c r="A389" s="55"/>
      <c r="B389" s="55"/>
      <c r="C389" s="55"/>
      <c r="D389" s="78"/>
      <c r="E389" s="56"/>
      <c r="F389" s="56"/>
      <c r="G389" s="56"/>
      <c r="H389" s="55"/>
      <c r="I389" s="103"/>
      <c r="J389" s="55"/>
      <c r="K389" s="103"/>
      <c r="L389" s="55"/>
      <c r="M389" s="103"/>
      <c r="N389" s="55"/>
      <c r="O389" s="103"/>
      <c r="P389" s="55"/>
      <c r="Q389" s="103"/>
      <c r="R389" s="55"/>
      <c r="S389" s="103"/>
      <c r="T389" s="106"/>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row>
    <row r="390" spans="1:58" x14ac:dyDescent="0.2">
      <c r="A390" s="55"/>
      <c r="B390" s="55"/>
      <c r="C390" s="55"/>
      <c r="D390" s="78"/>
      <c r="E390" s="56"/>
      <c r="F390" s="56"/>
      <c r="G390" s="56"/>
      <c r="H390" s="55"/>
      <c r="I390" s="103"/>
      <c r="J390" s="55"/>
      <c r="K390" s="103"/>
      <c r="L390" s="55"/>
      <c r="M390" s="103"/>
      <c r="N390" s="55"/>
      <c r="O390" s="103"/>
      <c r="P390" s="55"/>
      <c r="Q390" s="103"/>
      <c r="R390" s="55"/>
      <c r="S390" s="103"/>
      <c r="T390" s="106"/>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row>
    <row r="391" spans="1:58" x14ac:dyDescent="0.2">
      <c r="A391" s="55"/>
      <c r="B391" s="55"/>
      <c r="C391" s="55"/>
      <c r="D391" s="78"/>
      <c r="E391" s="56"/>
      <c r="F391" s="56"/>
      <c r="G391" s="56"/>
      <c r="H391" s="55"/>
      <c r="I391" s="103"/>
      <c r="J391" s="55"/>
      <c r="K391" s="103"/>
      <c r="L391" s="55"/>
      <c r="M391" s="103"/>
      <c r="N391" s="55"/>
      <c r="O391" s="103"/>
      <c r="P391" s="55"/>
      <c r="Q391" s="103"/>
      <c r="R391" s="55"/>
      <c r="S391" s="103"/>
      <c r="T391" s="106"/>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row>
    <row r="392" spans="1:58" x14ac:dyDescent="0.2">
      <c r="A392" s="55"/>
      <c r="B392" s="55"/>
      <c r="C392" s="55"/>
      <c r="D392" s="78"/>
      <c r="E392" s="56"/>
      <c r="F392" s="56"/>
      <c r="G392" s="56"/>
      <c r="H392" s="55"/>
      <c r="I392" s="103"/>
      <c r="J392" s="55"/>
      <c r="K392" s="103"/>
      <c r="L392" s="55"/>
      <c r="M392" s="103"/>
      <c r="N392" s="55"/>
      <c r="O392" s="103"/>
      <c r="P392" s="55"/>
      <c r="Q392" s="103"/>
      <c r="R392" s="55"/>
      <c r="S392" s="103"/>
      <c r="T392" s="106"/>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row>
    <row r="393" spans="1:58" x14ac:dyDescent="0.2">
      <c r="A393" s="55"/>
      <c r="B393" s="55"/>
      <c r="C393" s="55"/>
      <c r="D393" s="78"/>
      <c r="E393" s="56"/>
      <c r="F393" s="56"/>
      <c r="G393" s="56"/>
      <c r="H393" s="55"/>
      <c r="I393" s="103"/>
      <c r="J393" s="55"/>
      <c r="K393" s="103"/>
      <c r="L393" s="55"/>
      <c r="M393" s="103"/>
      <c r="N393" s="55"/>
      <c r="O393" s="103"/>
      <c r="P393" s="55"/>
      <c r="Q393" s="103"/>
      <c r="R393" s="55"/>
      <c r="S393" s="103"/>
      <c r="T393" s="106"/>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row>
    <row r="394" spans="1:58" x14ac:dyDescent="0.2">
      <c r="A394" s="55"/>
      <c r="B394" s="55"/>
      <c r="C394" s="55"/>
      <c r="D394" s="78"/>
      <c r="E394" s="56"/>
      <c r="F394" s="56"/>
      <c r="G394" s="56"/>
      <c r="H394" s="55"/>
      <c r="I394" s="103"/>
      <c r="J394" s="55"/>
      <c r="K394" s="103"/>
      <c r="L394" s="55"/>
      <c r="M394" s="103"/>
      <c r="N394" s="55"/>
      <c r="O394" s="103"/>
      <c r="P394" s="55"/>
      <c r="Q394" s="103"/>
      <c r="R394" s="55"/>
      <c r="S394" s="103"/>
      <c r="T394" s="106"/>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row>
    <row r="395" spans="1:58" x14ac:dyDescent="0.2">
      <c r="A395" s="55"/>
      <c r="B395" s="55"/>
      <c r="C395" s="55"/>
      <c r="D395" s="78"/>
      <c r="E395" s="56"/>
      <c r="F395" s="56"/>
      <c r="G395" s="56"/>
      <c r="H395" s="55"/>
      <c r="I395" s="103"/>
      <c r="J395" s="55"/>
      <c r="K395" s="103"/>
      <c r="L395" s="55"/>
      <c r="M395" s="103"/>
      <c r="N395" s="55"/>
      <c r="O395" s="103"/>
      <c r="P395" s="55"/>
      <c r="Q395" s="103"/>
      <c r="R395" s="55"/>
      <c r="S395" s="103"/>
      <c r="T395" s="106"/>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row>
    <row r="396" spans="1:58" x14ac:dyDescent="0.2">
      <c r="A396" s="55"/>
      <c r="B396" s="55"/>
      <c r="C396" s="55"/>
      <c r="D396" s="78"/>
      <c r="E396" s="56"/>
      <c r="F396" s="56"/>
      <c r="G396" s="56"/>
      <c r="H396" s="55"/>
      <c r="I396" s="103"/>
      <c r="J396" s="55"/>
      <c r="K396" s="103"/>
      <c r="L396" s="55"/>
      <c r="M396" s="103"/>
      <c r="N396" s="55"/>
      <c r="O396" s="103"/>
      <c r="P396" s="55"/>
      <c r="Q396" s="103"/>
      <c r="R396" s="55"/>
      <c r="S396" s="103"/>
      <c r="T396" s="106"/>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row>
    <row r="397" spans="1:58" x14ac:dyDescent="0.2">
      <c r="A397" s="55"/>
      <c r="B397" s="55"/>
      <c r="C397" s="55"/>
      <c r="D397" s="78"/>
      <c r="E397" s="56"/>
      <c r="F397" s="56"/>
      <c r="G397" s="56"/>
      <c r="H397" s="55"/>
      <c r="I397" s="103"/>
      <c r="J397" s="55"/>
      <c r="K397" s="103"/>
      <c r="L397" s="55"/>
      <c r="M397" s="103"/>
      <c r="N397" s="55"/>
      <c r="O397" s="103"/>
      <c r="P397" s="55"/>
      <c r="Q397" s="103"/>
      <c r="R397" s="55"/>
      <c r="S397" s="103"/>
      <c r="T397" s="106"/>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row>
    <row r="398" spans="1:58" x14ac:dyDescent="0.2">
      <c r="A398" s="55"/>
      <c r="B398" s="55"/>
      <c r="C398" s="55"/>
      <c r="D398" s="78"/>
      <c r="E398" s="56"/>
      <c r="F398" s="56"/>
      <c r="G398" s="56"/>
      <c r="H398" s="55"/>
      <c r="I398" s="103"/>
      <c r="J398" s="55"/>
      <c r="K398" s="103"/>
      <c r="L398" s="55"/>
      <c r="M398" s="103"/>
      <c r="N398" s="55"/>
      <c r="O398" s="103"/>
      <c r="P398" s="55"/>
      <c r="Q398" s="103"/>
      <c r="R398" s="55"/>
      <c r="S398" s="103"/>
      <c r="T398" s="106"/>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row>
    <row r="399" spans="1:58" x14ac:dyDescent="0.2">
      <c r="A399" s="55"/>
      <c r="B399" s="55"/>
      <c r="C399" s="55"/>
      <c r="D399" s="78"/>
      <c r="E399" s="56"/>
      <c r="F399" s="56"/>
      <c r="G399" s="56"/>
      <c r="H399" s="55"/>
      <c r="I399" s="103"/>
      <c r="J399" s="55"/>
      <c r="K399" s="103"/>
      <c r="L399" s="55"/>
      <c r="M399" s="103"/>
      <c r="N399" s="55"/>
      <c r="O399" s="103"/>
      <c r="P399" s="55"/>
      <c r="Q399" s="103"/>
      <c r="R399" s="55"/>
      <c r="S399" s="103"/>
      <c r="T399" s="106"/>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row>
    <row r="400" spans="1:58" x14ac:dyDescent="0.2">
      <c r="A400" s="55"/>
      <c r="B400" s="55"/>
      <c r="C400" s="55"/>
      <c r="D400" s="78"/>
      <c r="E400" s="56"/>
      <c r="F400" s="56"/>
      <c r="G400" s="56"/>
      <c r="H400" s="55"/>
      <c r="I400" s="103"/>
      <c r="J400" s="55"/>
      <c r="K400" s="103"/>
      <c r="L400" s="55"/>
      <c r="M400" s="103"/>
      <c r="N400" s="55"/>
      <c r="O400" s="103"/>
      <c r="P400" s="55"/>
      <c r="Q400" s="103"/>
      <c r="R400" s="55"/>
      <c r="S400" s="103"/>
      <c r="T400" s="106"/>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row>
    <row r="401" spans="1:58" x14ac:dyDescent="0.2">
      <c r="A401" s="55"/>
      <c r="B401" s="55"/>
      <c r="C401" s="55"/>
      <c r="D401" s="78"/>
      <c r="E401" s="56"/>
      <c r="F401" s="56"/>
      <c r="G401" s="56"/>
      <c r="H401" s="55"/>
      <c r="I401" s="103"/>
      <c r="J401" s="55"/>
      <c r="K401" s="103"/>
      <c r="L401" s="55"/>
      <c r="M401" s="103"/>
      <c r="N401" s="55"/>
      <c r="O401" s="103"/>
      <c r="P401" s="55"/>
      <c r="Q401" s="103"/>
      <c r="R401" s="55"/>
      <c r="S401" s="103"/>
      <c r="T401" s="106"/>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row>
    <row r="402" spans="1:58" x14ac:dyDescent="0.2">
      <c r="A402" s="55"/>
      <c r="B402" s="55"/>
      <c r="C402" s="55"/>
      <c r="D402" s="78"/>
      <c r="E402" s="56"/>
      <c r="F402" s="56"/>
      <c r="G402" s="56"/>
      <c r="H402" s="55"/>
      <c r="I402" s="103"/>
      <c r="J402" s="55"/>
      <c r="K402" s="103"/>
      <c r="L402" s="55"/>
      <c r="M402" s="103"/>
      <c r="N402" s="55"/>
      <c r="O402" s="103"/>
      <c r="P402" s="55"/>
      <c r="Q402" s="103"/>
      <c r="R402" s="55"/>
      <c r="S402" s="103"/>
      <c r="T402" s="106"/>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row>
    <row r="403" spans="1:58" x14ac:dyDescent="0.2">
      <c r="A403" s="55"/>
      <c r="B403" s="55"/>
      <c r="C403" s="55"/>
      <c r="D403" s="78"/>
      <c r="E403" s="56"/>
      <c r="F403" s="56"/>
      <c r="G403" s="56"/>
      <c r="H403" s="55"/>
      <c r="I403" s="103"/>
      <c r="J403" s="55"/>
      <c r="K403" s="103"/>
      <c r="L403" s="55"/>
      <c r="M403" s="103"/>
      <c r="N403" s="55"/>
      <c r="O403" s="103"/>
      <c r="P403" s="55"/>
      <c r="Q403" s="103"/>
      <c r="R403" s="55"/>
      <c r="S403" s="103"/>
      <c r="T403" s="106"/>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row>
    <row r="404" spans="1:58" x14ac:dyDescent="0.2">
      <c r="A404" s="55"/>
      <c r="B404" s="55"/>
      <c r="C404" s="55"/>
      <c r="D404" s="78"/>
      <c r="E404" s="56"/>
      <c r="F404" s="56"/>
      <c r="G404" s="56"/>
      <c r="H404" s="55"/>
      <c r="I404" s="103"/>
      <c r="J404" s="55"/>
      <c r="K404" s="103"/>
      <c r="L404" s="55"/>
      <c r="M404" s="103"/>
      <c r="N404" s="55"/>
      <c r="O404" s="103"/>
      <c r="P404" s="55"/>
      <c r="Q404" s="103"/>
      <c r="R404" s="55"/>
      <c r="S404" s="103"/>
      <c r="T404" s="106"/>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row>
    <row r="405" spans="1:58" x14ac:dyDescent="0.2">
      <c r="A405" s="55"/>
      <c r="B405" s="55"/>
      <c r="C405" s="55"/>
      <c r="D405" s="78"/>
      <c r="E405" s="56"/>
      <c r="F405" s="56"/>
      <c r="G405" s="56"/>
      <c r="H405" s="55"/>
      <c r="I405" s="103"/>
      <c r="J405" s="55"/>
      <c r="K405" s="103"/>
      <c r="L405" s="55"/>
      <c r="M405" s="103"/>
      <c r="N405" s="55"/>
      <c r="O405" s="103"/>
      <c r="P405" s="55"/>
      <c r="Q405" s="103"/>
      <c r="R405" s="55"/>
      <c r="S405" s="103"/>
      <c r="T405" s="106"/>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row>
    <row r="406" spans="1:58" x14ac:dyDescent="0.2">
      <c r="A406" s="55"/>
      <c r="B406" s="55"/>
      <c r="C406" s="55"/>
      <c r="D406" s="78"/>
      <c r="E406" s="56"/>
      <c r="F406" s="56"/>
      <c r="G406" s="56"/>
      <c r="H406" s="55"/>
      <c r="I406" s="103"/>
      <c r="J406" s="55"/>
      <c r="K406" s="103"/>
      <c r="L406" s="55"/>
      <c r="M406" s="103"/>
      <c r="N406" s="55"/>
      <c r="O406" s="103"/>
      <c r="P406" s="55"/>
      <c r="Q406" s="103"/>
      <c r="R406" s="55"/>
      <c r="S406" s="103"/>
      <c r="T406" s="106"/>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row>
    <row r="407" spans="1:58" x14ac:dyDescent="0.2">
      <c r="A407" s="55"/>
      <c r="B407" s="55"/>
      <c r="C407" s="55"/>
      <c r="D407" s="78"/>
      <c r="E407" s="56"/>
      <c r="F407" s="56"/>
      <c r="G407" s="56"/>
      <c r="H407" s="55"/>
      <c r="I407" s="103"/>
      <c r="J407" s="55"/>
      <c r="K407" s="103"/>
      <c r="L407" s="55"/>
      <c r="M407" s="103"/>
      <c r="N407" s="55"/>
      <c r="O407" s="103"/>
      <c r="P407" s="55"/>
      <c r="Q407" s="103"/>
      <c r="R407" s="55"/>
      <c r="S407" s="103"/>
      <c r="T407" s="106"/>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row>
    <row r="408" spans="1:58" x14ac:dyDescent="0.2">
      <c r="A408" s="55"/>
      <c r="B408" s="55"/>
      <c r="C408" s="55"/>
      <c r="D408" s="78"/>
      <c r="E408" s="56"/>
      <c r="F408" s="56"/>
      <c r="G408" s="56"/>
      <c r="H408" s="55"/>
      <c r="I408" s="103"/>
      <c r="J408" s="55"/>
      <c r="K408" s="103"/>
      <c r="L408" s="55"/>
      <c r="M408" s="103"/>
      <c r="N408" s="55"/>
      <c r="O408" s="103"/>
      <c r="P408" s="55"/>
      <c r="Q408" s="103"/>
      <c r="R408" s="55"/>
      <c r="S408" s="103"/>
      <c r="T408" s="106"/>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row>
    <row r="409" spans="1:58" x14ac:dyDescent="0.2">
      <c r="A409" s="55"/>
      <c r="B409" s="55"/>
      <c r="C409" s="55"/>
      <c r="D409" s="78"/>
      <c r="E409" s="56"/>
      <c r="F409" s="56"/>
      <c r="G409" s="56"/>
      <c r="H409" s="55"/>
      <c r="I409" s="103"/>
      <c r="J409" s="55"/>
      <c r="K409" s="103"/>
      <c r="L409" s="55"/>
      <c r="M409" s="103"/>
      <c r="N409" s="55"/>
      <c r="O409" s="103"/>
      <c r="P409" s="55"/>
      <c r="Q409" s="103"/>
      <c r="R409" s="55"/>
      <c r="S409" s="103"/>
      <c r="T409" s="106"/>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row>
    <row r="410" spans="1:58" x14ac:dyDescent="0.2">
      <c r="A410" s="55"/>
      <c r="B410" s="55"/>
      <c r="C410" s="55"/>
      <c r="D410" s="78"/>
      <c r="E410" s="56"/>
      <c r="F410" s="56"/>
      <c r="G410" s="56"/>
      <c r="H410" s="55"/>
      <c r="I410" s="103"/>
      <c r="J410" s="55"/>
      <c r="K410" s="103"/>
      <c r="L410" s="55"/>
      <c r="M410" s="103"/>
      <c r="N410" s="55"/>
      <c r="O410" s="103"/>
      <c r="P410" s="55"/>
      <c r="Q410" s="103"/>
      <c r="R410" s="55"/>
      <c r="S410" s="103"/>
      <c r="T410" s="106"/>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row>
    <row r="411" spans="1:58" x14ac:dyDescent="0.2">
      <c r="A411" s="55"/>
      <c r="B411" s="55"/>
      <c r="C411" s="55"/>
      <c r="D411" s="78"/>
      <c r="E411" s="56"/>
      <c r="F411" s="56"/>
      <c r="G411" s="56"/>
      <c r="H411" s="55"/>
      <c r="I411" s="103"/>
      <c r="J411" s="55"/>
      <c r="K411" s="103"/>
      <c r="L411" s="55"/>
      <c r="M411" s="103"/>
      <c r="N411" s="55"/>
      <c r="O411" s="103"/>
      <c r="P411" s="55"/>
      <c r="Q411" s="103"/>
      <c r="R411" s="55"/>
      <c r="S411" s="103"/>
      <c r="T411" s="106"/>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row>
    <row r="412" spans="1:58" x14ac:dyDescent="0.2">
      <c r="A412" s="55"/>
      <c r="B412" s="55"/>
      <c r="C412" s="55"/>
      <c r="D412" s="78"/>
      <c r="E412" s="56"/>
      <c r="F412" s="56"/>
      <c r="G412" s="56"/>
      <c r="H412" s="55"/>
      <c r="I412" s="103"/>
      <c r="J412" s="55"/>
      <c r="K412" s="103"/>
      <c r="L412" s="55"/>
      <c r="M412" s="103"/>
      <c r="N412" s="55"/>
      <c r="O412" s="103"/>
      <c r="P412" s="55"/>
      <c r="Q412" s="103"/>
      <c r="R412" s="55"/>
      <c r="S412" s="103"/>
      <c r="T412" s="106"/>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row>
    <row r="413" spans="1:58" x14ac:dyDescent="0.2">
      <c r="A413" s="55"/>
      <c r="B413" s="55"/>
      <c r="C413" s="55"/>
      <c r="D413" s="78"/>
      <c r="E413" s="56"/>
      <c r="F413" s="56"/>
      <c r="G413" s="56"/>
      <c r="H413" s="55"/>
      <c r="I413" s="103"/>
      <c r="J413" s="55"/>
      <c r="K413" s="103"/>
      <c r="L413" s="55"/>
      <c r="M413" s="103"/>
      <c r="N413" s="55"/>
      <c r="O413" s="103"/>
      <c r="P413" s="55"/>
      <c r="Q413" s="103"/>
      <c r="R413" s="55"/>
      <c r="S413" s="103"/>
      <c r="T413" s="106"/>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row>
    <row r="414" spans="1:58" x14ac:dyDescent="0.2">
      <c r="A414" s="55"/>
      <c r="B414" s="55"/>
      <c r="C414" s="55"/>
      <c r="D414" s="78"/>
      <c r="E414" s="56"/>
      <c r="F414" s="56"/>
      <c r="G414" s="56"/>
      <c r="H414" s="55"/>
      <c r="I414" s="103"/>
      <c r="J414" s="55"/>
      <c r="K414" s="103"/>
      <c r="L414" s="55"/>
      <c r="M414" s="103"/>
      <c r="N414" s="55"/>
      <c r="O414" s="103"/>
      <c r="P414" s="55"/>
      <c r="Q414" s="103"/>
      <c r="R414" s="55"/>
      <c r="S414" s="103"/>
      <c r="T414" s="106"/>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row>
    <row r="415" spans="1:58" x14ac:dyDescent="0.2">
      <c r="A415" s="55"/>
      <c r="B415" s="55"/>
      <c r="C415" s="55"/>
      <c r="D415" s="78"/>
      <c r="E415" s="56"/>
      <c r="F415" s="56"/>
      <c r="G415" s="56"/>
      <c r="H415" s="55"/>
      <c r="I415" s="103"/>
      <c r="J415" s="55"/>
      <c r="K415" s="103"/>
      <c r="L415" s="55"/>
      <c r="M415" s="103"/>
      <c r="N415" s="55"/>
      <c r="O415" s="103"/>
      <c r="P415" s="55"/>
      <c r="Q415" s="103"/>
      <c r="R415" s="55"/>
      <c r="S415" s="103"/>
      <c r="T415" s="106"/>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row>
    <row r="416" spans="1:58" x14ac:dyDescent="0.2">
      <c r="A416" s="55"/>
      <c r="B416" s="55"/>
      <c r="C416" s="55"/>
      <c r="D416" s="78"/>
      <c r="E416" s="56"/>
      <c r="F416" s="56"/>
      <c r="G416" s="56"/>
      <c r="H416" s="55"/>
      <c r="I416" s="103"/>
      <c r="J416" s="55"/>
      <c r="K416" s="103"/>
      <c r="L416" s="55"/>
      <c r="M416" s="103"/>
      <c r="N416" s="55"/>
      <c r="O416" s="103"/>
      <c r="P416" s="55"/>
      <c r="Q416" s="103"/>
      <c r="R416" s="55"/>
      <c r="S416" s="103"/>
      <c r="T416" s="106"/>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row>
    <row r="417" spans="1:58" x14ac:dyDescent="0.2">
      <c r="A417" s="55"/>
      <c r="B417" s="55"/>
      <c r="C417" s="55"/>
      <c r="D417" s="78"/>
      <c r="E417" s="56"/>
      <c r="F417" s="56"/>
      <c r="G417" s="56"/>
      <c r="H417" s="55"/>
      <c r="I417" s="103"/>
      <c r="J417" s="55"/>
      <c r="K417" s="103"/>
      <c r="L417" s="55"/>
      <c r="M417" s="103"/>
      <c r="N417" s="55"/>
      <c r="O417" s="103"/>
      <c r="P417" s="55"/>
      <c r="Q417" s="103"/>
      <c r="R417" s="55"/>
      <c r="S417" s="103"/>
      <c r="T417" s="106"/>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row>
    <row r="418" spans="1:58" x14ac:dyDescent="0.2">
      <c r="A418" s="55"/>
      <c r="B418" s="55"/>
      <c r="C418" s="55"/>
      <c r="D418" s="78"/>
      <c r="E418" s="56"/>
      <c r="F418" s="56"/>
      <c r="G418" s="56"/>
      <c r="H418" s="55"/>
      <c r="I418" s="103"/>
      <c r="J418" s="55"/>
      <c r="K418" s="103"/>
      <c r="L418" s="55"/>
      <c r="M418" s="103"/>
      <c r="N418" s="55"/>
      <c r="O418" s="103"/>
      <c r="P418" s="55"/>
      <c r="Q418" s="103"/>
      <c r="R418" s="55"/>
      <c r="S418" s="103"/>
      <c r="T418" s="106"/>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row>
    <row r="419" spans="1:58" x14ac:dyDescent="0.2">
      <c r="A419" s="55"/>
      <c r="B419" s="55"/>
      <c r="C419" s="55"/>
      <c r="D419" s="78"/>
      <c r="E419" s="56"/>
      <c r="F419" s="56"/>
      <c r="G419" s="56"/>
      <c r="H419" s="55"/>
      <c r="I419" s="103"/>
      <c r="J419" s="55"/>
      <c r="K419" s="103"/>
      <c r="L419" s="55"/>
      <c r="M419" s="103"/>
      <c r="N419" s="55"/>
      <c r="O419" s="103"/>
      <c r="P419" s="55"/>
      <c r="Q419" s="103"/>
      <c r="R419" s="55"/>
      <c r="S419" s="103"/>
      <c r="T419" s="106"/>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row>
    <row r="420" spans="1:58" x14ac:dyDescent="0.2">
      <c r="A420" s="55"/>
      <c r="B420" s="55"/>
      <c r="C420" s="55"/>
      <c r="D420" s="78"/>
      <c r="E420" s="56"/>
      <c r="F420" s="56"/>
      <c r="G420" s="56"/>
      <c r="H420" s="55"/>
      <c r="I420" s="103"/>
      <c r="J420" s="55"/>
      <c r="K420" s="103"/>
      <c r="L420" s="55"/>
      <c r="M420" s="103"/>
      <c r="N420" s="55"/>
      <c r="O420" s="103"/>
      <c r="P420" s="55"/>
      <c r="Q420" s="103"/>
      <c r="R420" s="55"/>
      <c r="S420" s="103"/>
      <c r="T420" s="106"/>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row>
    <row r="421" spans="1:58" x14ac:dyDescent="0.2">
      <c r="A421" s="55"/>
      <c r="B421" s="55"/>
      <c r="C421" s="55"/>
      <c r="D421" s="78"/>
      <c r="E421" s="56"/>
      <c r="F421" s="56"/>
      <c r="G421" s="56"/>
      <c r="H421" s="55"/>
      <c r="I421" s="103"/>
      <c r="J421" s="55"/>
      <c r="K421" s="103"/>
      <c r="L421" s="55"/>
      <c r="M421" s="103"/>
      <c r="N421" s="55"/>
      <c r="O421" s="103"/>
      <c r="P421" s="55"/>
      <c r="Q421" s="103"/>
      <c r="R421" s="55"/>
      <c r="S421" s="103"/>
      <c r="T421" s="106"/>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row>
    <row r="422" spans="1:58" x14ac:dyDescent="0.2">
      <c r="A422" s="55"/>
      <c r="B422" s="55"/>
      <c r="C422" s="55"/>
      <c r="D422" s="78"/>
      <c r="E422" s="56"/>
      <c r="F422" s="56"/>
      <c r="G422" s="56"/>
      <c r="H422" s="55"/>
      <c r="I422" s="103"/>
      <c r="J422" s="55"/>
      <c r="K422" s="103"/>
      <c r="L422" s="55"/>
      <c r="M422" s="103"/>
      <c r="N422" s="55"/>
      <c r="O422" s="103"/>
      <c r="P422" s="55"/>
      <c r="Q422" s="103"/>
      <c r="R422" s="55"/>
      <c r="S422" s="103"/>
      <c r="T422" s="106"/>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row>
    <row r="423" spans="1:58" x14ac:dyDescent="0.2">
      <c r="A423" s="55"/>
      <c r="B423" s="55"/>
      <c r="C423" s="55"/>
      <c r="D423" s="78"/>
      <c r="E423" s="56"/>
      <c r="F423" s="56"/>
      <c r="G423" s="56"/>
      <c r="H423" s="55"/>
      <c r="I423" s="103"/>
      <c r="J423" s="55"/>
      <c r="K423" s="103"/>
      <c r="L423" s="55"/>
      <c r="M423" s="103"/>
      <c r="N423" s="55"/>
      <c r="O423" s="103"/>
      <c r="P423" s="55"/>
      <c r="Q423" s="103"/>
      <c r="R423" s="55"/>
      <c r="S423" s="103"/>
      <c r="T423" s="106"/>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row>
    <row r="424" spans="1:58" x14ac:dyDescent="0.2">
      <c r="A424" s="55"/>
      <c r="B424" s="55"/>
      <c r="C424" s="55"/>
      <c r="D424" s="78"/>
      <c r="E424" s="56"/>
      <c r="F424" s="56"/>
      <c r="G424" s="56"/>
      <c r="H424" s="55"/>
      <c r="I424" s="103"/>
      <c r="J424" s="55"/>
      <c r="K424" s="103"/>
      <c r="L424" s="55"/>
      <c r="M424" s="103"/>
      <c r="N424" s="55"/>
      <c r="O424" s="103"/>
      <c r="P424" s="55"/>
      <c r="Q424" s="103"/>
      <c r="R424" s="55"/>
      <c r="S424" s="103"/>
      <c r="T424" s="106"/>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row>
    <row r="425" spans="1:58" x14ac:dyDescent="0.2">
      <c r="A425" s="55"/>
      <c r="B425" s="55"/>
      <c r="C425" s="55"/>
      <c r="D425" s="78"/>
      <c r="E425" s="56"/>
      <c r="F425" s="56"/>
      <c r="G425" s="56"/>
      <c r="H425" s="55"/>
      <c r="I425" s="103"/>
      <c r="J425" s="55"/>
      <c r="K425" s="103"/>
      <c r="L425" s="55"/>
      <c r="M425" s="103"/>
      <c r="N425" s="55"/>
      <c r="O425" s="103"/>
      <c r="P425" s="55"/>
      <c r="Q425" s="103"/>
      <c r="R425" s="55"/>
      <c r="S425" s="103"/>
      <c r="T425" s="106"/>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row>
    <row r="426" spans="1:58" x14ac:dyDescent="0.2">
      <c r="A426" s="55"/>
      <c r="B426" s="55"/>
      <c r="C426" s="55"/>
      <c r="D426" s="78"/>
      <c r="E426" s="56"/>
      <c r="F426" s="56"/>
      <c r="G426" s="56"/>
      <c r="H426" s="55"/>
      <c r="I426" s="103"/>
      <c r="J426" s="55"/>
      <c r="K426" s="103"/>
      <c r="L426" s="55"/>
      <c r="M426" s="103"/>
      <c r="N426" s="55"/>
      <c r="O426" s="103"/>
      <c r="P426" s="55"/>
      <c r="Q426" s="103"/>
      <c r="R426" s="55"/>
      <c r="S426" s="103"/>
      <c r="T426" s="106"/>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row>
    <row r="427" spans="1:58" x14ac:dyDescent="0.2">
      <c r="A427" s="55"/>
      <c r="B427" s="55"/>
      <c r="C427" s="55"/>
      <c r="D427" s="78"/>
      <c r="E427" s="56"/>
      <c r="F427" s="56"/>
      <c r="G427" s="56"/>
      <c r="H427" s="55"/>
      <c r="I427" s="103"/>
      <c r="J427" s="55"/>
      <c r="K427" s="103"/>
      <c r="L427" s="55"/>
      <c r="M427" s="103"/>
      <c r="N427" s="55"/>
      <c r="O427" s="103"/>
      <c r="P427" s="55"/>
      <c r="Q427" s="103"/>
      <c r="R427" s="55"/>
      <c r="S427" s="103"/>
      <c r="T427" s="106"/>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row>
    <row r="428" spans="1:58" x14ac:dyDescent="0.2">
      <c r="A428" s="55"/>
      <c r="B428" s="55"/>
      <c r="C428" s="55"/>
      <c r="D428" s="78"/>
      <c r="E428" s="56"/>
      <c r="F428" s="56"/>
      <c r="G428" s="56"/>
      <c r="H428" s="55"/>
      <c r="I428" s="103"/>
      <c r="J428" s="55"/>
      <c r="K428" s="103"/>
      <c r="L428" s="55"/>
      <c r="M428" s="103"/>
      <c r="N428" s="55"/>
      <c r="O428" s="103"/>
      <c r="P428" s="55"/>
      <c r="Q428" s="103"/>
      <c r="R428" s="55"/>
      <c r="S428" s="103"/>
      <c r="T428" s="106"/>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row>
    <row r="429" spans="1:58" x14ac:dyDescent="0.2">
      <c r="A429" s="55"/>
      <c r="B429" s="55"/>
      <c r="C429" s="55"/>
      <c r="D429" s="78"/>
      <c r="E429" s="56"/>
      <c r="F429" s="56"/>
      <c r="G429" s="56"/>
      <c r="H429" s="55"/>
      <c r="I429" s="103"/>
      <c r="J429" s="55"/>
      <c r="K429" s="103"/>
      <c r="L429" s="55"/>
      <c r="M429" s="103"/>
      <c r="N429" s="55"/>
      <c r="O429" s="103"/>
      <c r="P429" s="55"/>
      <c r="Q429" s="103"/>
      <c r="R429" s="55"/>
      <c r="S429" s="103"/>
      <c r="T429" s="106"/>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row>
    <row r="430" spans="1:58" x14ac:dyDescent="0.2">
      <c r="A430" s="55"/>
      <c r="B430" s="55"/>
      <c r="C430" s="55"/>
      <c r="D430" s="78"/>
      <c r="E430" s="56"/>
      <c r="F430" s="56"/>
      <c r="G430" s="56"/>
      <c r="H430" s="55"/>
      <c r="I430" s="103"/>
      <c r="J430" s="55"/>
      <c r="K430" s="103"/>
      <c r="L430" s="55"/>
      <c r="M430" s="103"/>
      <c r="N430" s="55"/>
      <c r="O430" s="103"/>
      <c r="P430" s="55"/>
      <c r="Q430" s="103"/>
      <c r="R430" s="55"/>
      <c r="S430" s="103"/>
      <c r="T430" s="106"/>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row>
    <row r="431" spans="1:58" x14ac:dyDescent="0.2">
      <c r="A431" s="55"/>
      <c r="B431" s="55"/>
      <c r="C431" s="55"/>
      <c r="D431" s="78"/>
      <c r="E431" s="56"/>
      <c r="F431" s="56"/>
      <c r="G431" s="56"/>
      <c r="H431" s="55"/>
      <c r="I431" s="103"/>
      <c r="J431" s="55"/>
      <c r="K431" s="103"/>
      <c r="L431" s="55"/>
      <c r="M431" s="103"/>
      <c r="N431" s="55"/>
      <c r="O431" s="103"/>
      <c r="P431" s="55"/>
      <c r="Q431" s="103"/>
      <c r="R431" s="55"/>
      <c r="S431" s="103"/>
      <c r="T431" s="106"/>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row>
    <row r="432" spans="1:58" x14ac:dyDescent="0.2">
      <c r="A432" s="55"/>
      <c r="B432" s="55"/>
      <c r="C432" s="55"/>
      <c r="D432" s="78"/>
      <c r="E432" s="56"/>
      <c r="F432" s="56"/>
      <c r="G432" s="56"/>
      <c r="H432" s="55"/>
      <c r="I432" s="103"/>
      <c r="J432" s="55"/>
      <c r="K432" s="103"/>
      <c r="L432" s="55"/>
      <c r="M432" s="103"/>
      <c r="N432" s="55"/>
      <c r="O432" s="103"/>
      <c r="P432" s="55"/>
      <c r="Q432" s="103"/>
      <c r="R432" s="55"/>
      <c r="S432" s="103"/>
      <c r="T432" s="106"/>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row>
    <row r="433" spans="1:58" x14ac:dyDescent="0.2">
      <c r="A433" s="55"/>
      <c r="B433" s="55"/>
      <c r="C433" s="55"/>
      <c r="D433" s="78"/>
      <c r="E433" s="56"/>
      <c r="F433" s="56"/>
      <c r="G433" s="56"/>
      <c r="H433" s="55"/>
      <c r="I433" s="103"/>
      <c r="J433" s="55"/>
      <c r="K433" s="103"/>
      <c r="L433" s="55"/>
      <c r="M433" s="103"/>
      <c r="N433" s="55"/>
      <c r="O433" s="103"/>
      <c r="P433" s="55"/>
      <c r="Q433" s="103"/>
      <c r="R433" s="55"/>
      <c r="S433" s="103"/>
      <c r="T433" s="106"/>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row>
    <row r="434" spans="1:58" x14ac:dyDescent="0.2">
      <c r="A434" s="55"/>
      <c r="B434" s="55"/>
      <c r="C434" s="55"/>
      <c r="D434" s="78"/>
      <c r="E434" s="56"/>
      <c r="F434" s="56"/>
      <c r="G434" s="56"/>
      <c r="H434" s="55"/>
      <c r="I434" s="103"/>
      <c r="J434" s="55"/>
      <c r="K434" s="103"/>
      <c r="L434" s="55"/>
      <c r="M434" s="103"/>
      <c r="N434" s="55"/>
      <c r="O434" s="103"/>
      <c r="P434" s="55"/>
      <c r="Q434" s="103"/>
      <c r="R434" s="55"/>
      <c r="S434" s="103"/>
      <c r="T434" s="106"/>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row>
    <row r="435" spans="1:58" x14ac:dyDescent="0.2">
      <c r="A435" s="55"/>
      <c r="B435" s="55"/>
      <c r="C435" s="55"/>
      <c r="D435" s="78"/>
      <c r="E435" s="56"/>
      <c r="F435" s="56"/>
      <c r="G435" s="56"/>
      <c r="H435" s="55"/>
      <c r="I435" s="103"/>
      <c r="J435" s="55"/>
      <c r="K435" s="103"/>
      <c r="L435" s="55"/>
      <c r="M435" s="103"/>
      <c r="N435" s="55"/>
      <c r="O435" s="103"/>
      <c r="P435" s="55"/>
      <c r="Q435" s="103"/>
      <c r="R435" s="55"/>
      <c r="S435" s="103"/>
      <c r="T435" s="106"/>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row>
    <row r="436" spans="1:58" x14ac:dyDescent="0.2">
      <c r="A436" s="55"/>
      <c r="B436" s="55"/>
      <c r="C436" s="55"/>
      <c r="D436" s="78"/>
      <c r="E436" s="56"/>
      <c r="F436" s="56"/>
      <c r="G436" s="56"/>
      <c r="H436" s="55"/>
      <c r="I436" s="103"/>
      <c r="J436" s="55"/>
      <c r="K436" s="103"/>
      <c r="L436" s="55"/>
      <c r="M436" s="103"/>
      <c r="N436" s="55"/>
      <c r="O436" s="103"/>
      <c r="P436" s="55"/>
      <c r="Q436" s="103"/>
      <c r="R436" s="55"/>
      <c r="S436" s="103"/>
      <c r="T436" s="106"/>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row>
    <row r="437" spans="1:58" x14ac:dyDescent="0.2">
      <c r="A437" s="55"/>
      <c r="B437" s="55"/>
      <c r="C437" s="55"/>
      <c r="D437" s="78"/>
      <c r="E437" s="56"/>
      <c r="F437" s="56"/>
      <c r="G437" s="56"/>
      <c r="H437" s="55"/>
      <c r="I437" s="103"/>
      <c r="J437" s="55"/>
      <c r="K437" s="103"/>
      <c r="L437" s="55"/>
      <c r="M437" s="103"/>
      <c r="N437" s="55"/>
      <c r="O437" s="103"/>
      <c r="P437" s="55"/>
      <c r="Q437" s="103"/>
      <c r="R437" s="55"/>
      <c r="S437" s="103"/>
      <c r="T437" s="106"/>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row>
    <row r="438" spans="1:58" x14ac:dyDescent="0.2">
      <c r="A438" s="55"/>
      <c r="B438" s="55"/>
      <c r="C438" s="55"/>
      <c r="D438" s="78"/>
      <c r="E438" s="56"/>
      <c r="F438" s="56"/>
      <c r="G438" s="56"/>
      <c r="H438" s="55"/>
      <c r="I438" s="103"/>
      <c r="J438" s="55"/>
      <c r="K438" s="103"/>
      <c r="L438" s="55"/>
      <c r="M438" s="103"/>
      <c r="N438" s="55"/>
      <c r="O438" s="103"/>
      <c r="P438" s="55"/>
      <c r="Q438" s="103"/>
      <c r="R438" s="55"/>
      <c r="S438" s="103"/>
      <c r="T438" s="106"/>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row>
    <row r="439" spans="1:58" x14ac:dyDescent="0.2">
      <c r="A439" s="55"/>
      <c r="B439" s="55"/>
      <c r="C439" s="55"/>
      <c r="D439" s="78"/>
      <c r="E439" s="56"/>
      <c r="F439" s="56"/>
      <c r="G439" s="56"/>
      <c r="H439" s="55"/>
      <c r="I439" s="103"/>
      <c r="J439" s="55"/>
      <c r="K439" s="103"/>
      <c r="L439" s="55"/>
      <c r="M439" s="103"/>
      <c r="N439" s="55"/>
      <c r="O439" s="103"/>
      <c r="P439" s="55"/>
      <c r="Q439" s="103"/>
      <c r="R439" s="55"/>
      <c r="S439" s="103"/>
      <c r="T439" s="106"/>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row>
    <row r="440" spans="1:58" x14ac:dyDescent="0.2">
      <c r="A440" s="55"/>
      <c r="B440" s="55"/>
      <c r="C440" s="55"/>
      <c r="D440" s="78"/>
      <c r="E440" s="56"/>
      <c r="F440" s="56"/>
      <c r="G440" s="56"/>
      <c r="H440" s="55"/>
      <c r="I440" s="103"/>
      <c r="J440" s="55"/>
      <c r="K440" s="103"/>
      <c r="L440" s="55"/>
      <c r="M440" s="103"/>
      <c r="N440" s="55"/>
      <c r="O440" s="103"/>
      <c r="P440" s="55"/>
      <c r="Q440" s="103"/>
      <c r="R440" s="55"/>
      <c r="S440" s="103"/>
      <c r="T440" s="106"/>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row>
    <row r="441" spans="1:58" x14ac:dyDescent="0.2">
      <c r="A441" s="55"/>
      <c r="B441" s="55"/>
      <c r="C441" s="55"/>
      <c r="D441" s="78"/>
      <c r="E441" s="56"/>
      <c r="F441" s="56"/>
      <c r="G441" s="56"/>
      <c r="H441" s="55"/>
      <c r="I441" s="103"/>
      <c r="J441" s="55"/>
      <c r="K441" s="103"/>
      <c r="L441" s="55"/>
      <c r="M441" s="103"/>
      <c r="N441" s="55"/>
      <c r="O441" s="103"/>
      <c r="P441" s="55"/>
      <c r="Q441" s="103"/>
      <c r="R441" s="55"/>
      <c r="S441" s="103"/>
      <c r="T441" s="106"/>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row>
    <row r="442" spans="1:58" x14ac:dyDescent="0.2">
      <c r="A442" s="55"/>
      <c r="B442" s="55"/>
      <c r="C442" s="55"/>
      <c r="D442" s="78"/>
      <c r="E442" s="56"/>
      <c r="F442" s="56"/>
      <c r="G442" s="56"/>
      <c r="H442" s="55"/>
      <c r="I442" s="103"/>
      <c r="J442" s="55"/>
      <c r="K442" s="103"/>
      <c r="L442" s="55"/>
      <c r="M442" s="103"/>
      <c r="N442" s="55"/>
      <c r="O442" s="103"/>
      <c r="P442" s="55"/>
      <c r="Q442" s="103"/>
      <c r="R442" s="55"/>
      <c r="S442" s="103"/>
      <c r="T442" s="106"/>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row>
    <row r="443" spans="1:58" x14ac:dyDescent="0.2">
      <c r="A443" s="55"/>
      <c r="B443" s="55"/>
      <c r="C443" s="55"/>
      <c r="D443" s="78"/>
      <c r="E443" s="56"/>
      <c r="F443" s="56"/>
      <c r="G443" s="56"/>
      <c r="H443" s="55"/>
      <c r="I443" s="103"/>
      <c r="J443" s="55"/>
      <c r="K443" s="103"/>
      <c r="L443" s="55"/>
      <c r="M443" s="103"/>
      <c r="N443" s="55"/>
      <c r="O443" s="103"/>
      <c r="P443" s="55"/>
      <c r="Q443" s="103"/>
      <c r="R443" s="55"/>
      <c r="S443" s="103"/>
      <c r="T443" s="106"/>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row>
    <row r="444" spans="1:58" x14ac:dyDescent="0.2">
      <c r="A444" s="55"/>
      <c r="B444" s="55"/>
      <c r="C444" s="55"/>
      <c r="D444" s="78"/>
      <c r="E444" s="56"/>
      <c r="F444" s="56"/>
      <c r="G444" s="56"/>
      <c r="H444" s="55"/>
      <c r="I444" s="103"/>
      <c r="J444" s="55"/>
      <c r="K444" s="103"/>
      <c r="L444" s="55"/>
      <c r="M444" s="103"/>
      <c r="N444" s="55"/>
      <c r="O444" s="103"/>
      <c r="P444" s="55"/>
      <c r="Q444" s="103"/>
      <c r="R444" s="55"/>
      <c r="S444" s="103"/>
      <c r="T444" s="106"/>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row>
    <row r="445" spans="1:58" x14ac:dyDescent="0.2">
      <c r="A445" s="55"/>
      <c r="B445" s="55"/>
      <c r="C445" s="55"/>
      <c r="D445" s="78"/>
      <c r="E445" s="56"/>
      <c r="F445" s="56"/>
      <c r="G445" s="56"/>
      <c r="H445" s="55"/>
      <c r="I445" s="103"/>
      <c r="J445" s="55"/>
      <c r="K445" s="103"/>
      <c r="L445" s="55"/>
      <c r="M445" s="103"/>
      <c r="N445" s="55"/>
      <c r="O445" s="103"/>
      <c r="P445" s="55"/>
      <c r="Q445" s="103"/>
      <c r="R445" s="55"/>
      <c r="S445" s="103"/>
      <c r="T445" s="106"/>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row>
    <row r="446" spans="1:58" x14ac:dyDescent="0.2">
      <c r="A446" s="55"/>
      <c r="B446" s="55"/>
      <c r="C446" s="55"/>
      <c r="D446" s="78"/>
      <c r="E446" s="56"/>
      <c r="F446" s="56"/>
      <c r="G446" s="56"/>
      <c r="H446" s="55"/>
      <c r="I446" s="103"/>
      <c r="J446" s="55"/>
      <c r="K446" s="103"/>
      <c r="L446" s="55"/>
      <c r="M446" s="103"/>
      <c r="N446" s="55"/>
      <c r="O446" s="103"/>
      <c r="P446" s="55"/>
      <c r="Q446" s="103"/>
      <c r="R446" s="55"/>
      <c r="S446" s="103"/>
      <c r="T446" s="106"/>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row>
    <row r="447" spans="1:58" x14ac:dyDescent="0.2">
      <c r="A447" s="55"/>
      <c r="B447" s="55"/>
      <c r="C447" s="55"/>
      <c r="D447" s="78"/>
      <c r="E447" s="56"/>
      <c r="F447" s="56"/>
      <c r="G447" s="56"/>
      <c r="H447" s="55"/>
      <c r="I447" s="103"/>
      <c r="J447" s="55"/>
      <c r="K447" s="103"/>
      <c r="L447" s="55"/>
      <c r="M447" s="103"/>
      <c r="N447" s="55"/>
      <c r="O447" s="103"/>
      <c r="P447" s="55"/>
      <c r="Q447" s="103"/>
      <c r="R447" s="55"/>
      <c r="S447" s="103"/>
      <c r="T447" s="106"/>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row>
    <row r="448" spans="1:58" x14ac:dyDescent="0.2">
      <c r="A448" s="55"/>
      <c r="B448" s="55"/>
      <c r="C448" s="55"/>
      <c r="D448" s="78"/>
      <c r="E448" s="56"/>
      <c r="F448" s="56"/>
      <c r="G448" s="56"/>
      <c r="H448" s="55"/>
      <c r="I448" s="103"/>
      <c r="J448" s="55"/>
      <c r="K448" s="103"/>
      <c r="L448" s="55"/>
      <c r="M448" s="103"/>
      <c r="N448" s="55"/>
      <c r="O448" s="103"/>
      <c r="P448" s="55"/>
      <c r="Q448" s="103"/>
      <c r="R448" s="55"/>
      <c r="S448" s="103"/>
      <c r="T448" s="106"/>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row>
    <row r="449" spans="1:58" x14ac:dyDescent="0.2">
      <c r="A449" s="55"/>
      <c r="B449" s="55"/>
      <c r="C449" s="55"/>
      <c r="D449" s="78"/>
      <c r="E449" s="56"/>
      <c r="F449" s="56"/>
      <c r="G449" s="56"/>
      <c r="H449" s="55"/>
      <c r="I449" s="103"/>
      <c r="J449" s="55"/>
      <c r="K449" s="103"/>
      <c r="L449" s="55"/>
      <c r="M449" s="103"/>
      <c r="N449" s="55"/>
      <c r="O449" s="103"/>
      <c r="P449" s="55"/>
      <c r="Q449" s="103"/>
      <c r="R449" s="55"/>
      <c r="S449" s="103"/>
      <c r="T449" s="106"/>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row>
    <row r="450" spans="1:58" x14ac:dyDescent="0.2">
      <c r="A450" s="55"/>
      <c r="B450" s="55"/>
      <c r="C450" s="55"/>
      <c r="D450" s="78"/>
      <c r="E450" s="56"/>
      <c r="F450" s="56"/>
      <c r="G450" s="56"/>
      <c r="H450" s="55"/>
      <c r="I450" s="103"/>
      <c r="J450" s="55"/>
      <c r="K450" s="103"/>
      <c r="L450" s="55"/>
      <c r="M450" s="103"/>
      <c r="N450" s="55"/>
      <c r="O450" s="103"/>
      <c r="P450" s="55"/>
      <c r="Q450" s="103"/>
      <c r="R450" s="55"/>
      <c r="S450" s="103"/>
      <c r="T450" s="106"/>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row>
    <row r="451" spans="1:58" x14ac:dyDescent="0.2">
      <c r="A451" s="55"/>
      <c r="B451" s="55"/>
      <c r="C451" s="55"/>
      <c r="D451" s="78"/>
      <c r="E451" s="56"/>
      <c r="F451" s="56"/>
      <c r="G451" s="56"/>
      <c r="H451" s="55"/>
      <c r="I451" s="103"/>
      <c r="J451" s="55"/>
      <c r="K451" s="103"/>
      <c r="L451" s="55"/>
      <c r="M451" s="103"/>
      <c r="N451" s="55"/>
      <c r="O451" s="103"/>
      <c r="P451" s="55"/>
      <c r="Q451" s="103"/>
      <c r="R451" s="55"/>
      <c r="S451" s="103"/>
      <c r="T451" s="106"/>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row>
    <row r="452" spans="1:58" x14ac:dyDescent="0.2">
      <c r="A452" s="55"/>
      <c r="B452" s="55"/>
      <c r="C452" s="55"/>
      <c r="D452" s="78"/>
      <c r="E452" s="56"/>
      <c r="F452" s="56"/>
      <c r="G452" s="56"/>
      <c r="H452" s="55"/>
      <c r="I452" s="103"/>
      <c r="J452" s="55"/>
      <c r="K452" s="103"/>
      <c r="L452" s="55"/>
      <c r="M452" s="103"/>
      <c r="N452" s="55"/>
      <c r="O452" s="103"/>
      <c r="P452" s="55"/>
      <c r="Q452" s="103"/>
      <c r="R452" s="55"/>
      <c r="S452" s="103"/>
      <c r="T452" s="106"/>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row>
    <row r="453" spans="1:58" x14ac:dyDescent="0.2">
      <c r="A453" s="55"/>
      <c r="B453" s="55"/>
      <c r="C453" s="55"/>
      <c r="D453" s="78"/>
      <c r="E453" s="56"/>
      <c r="F453" s="56"/>
      <c r="G453" s="56"/>
      <c r="H453" s="55"/>
      <c r="I453" s="103"/>
      <c r="J453" s="55"/>
      <c r="K453" s="103"/>
      <c r="L453" s="55"/>
      <c r="M453" s="103"/>
      <c r="N453" s="55"/>
      <c r="O453" s="103"/>
      <c r="P453" s="55"/>
      <c r="Q453" s="103"/>
      <c r="R453" s="55"/>
      <c r="S453" s="103"/>
      <c r="T453" s="106"/>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row>
    <row r="454" spans="1:58" x14ac:dyDescent="0.2">
      <c r="A454" s="55"/>
      <c r="B454" s="55"/>
      <c r="C454" s="55"/>
      <c r="D454" s="78"/>
      <c r="E454" s="56"/>
      <c r="F454" s="56"/>
      <c r="G454" s="56"/>
      <c r="H454" s="55"/>
      <c r="I454" s="103"/>
      <c r="J454" s="55"/>
      <c r="K454" s="103"/>
      <c r="L454" s="55"/>
      <c r="M454" s="103"/>
      <c r="N454" s="55"/>
      <c r="O454" s="103"/>
      <c r="P454" s="55"/>
      <c r="Q454" s="103"/>
      <c r="R454" s="55"/>
      <c r="S454" s="103"/>
      <c r="T454" s="106"/>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row>
    <row r="455" spans="1:58" x14ac:dyDescent="0.2">
      <c r="A455" s="55"/>
      <c r="B455" s="55"/>
      <c r="C455" s="55"/>
      <c r="D455" s="78"/>
      <c r="E455" s="56"/>
      <c r="F455" s="56"/>
      <c r="G455" s="56"/>
      <c r="H455" s="55"/>
      <c r="I455" s="103"/>
      <c r="J455" s="55"/>
      <c r="K455" s="103"/>
      <c r="L455" s="55"/>
      <c r="M455" s="103"/>
      <c r="N455" s="55"/>
      <c r="O455" s="103"/>
      <c r="P455" s="55"/>
      <c r="Q455" s="103"/>
      <c r="R455" s="55"/>
      <c r="S455" s="103"/>
      <c r="T455" s="106"/>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row>
    <row r="456" spans="1:58" x14ac:dyDescent="0.2">
      <c r="A456" s="55"/>
      <c r="B456" s="55"/>
      <c r="C456" s="55"/>
      <c r="D456" s="78"/>
      <c r="E456" s="56"/>
      <c r="F456" s="56"/>
      <c r="G456" s="56"/>
      <c r="H456" s="55"/>
      <c r="I456" s="103"/>
      <c r="J456" s="55"/>
      <c r="K456" s="103"/>
      <c r="L456" s="55"/>
      <c r="M456" s="103"/>
      <c r="N456" s="55"/>
      <c r="O456" s="103"/>
      <c r="P456" s="55"/>
      <c r="Q456" s="103"/>
      <c r="R456" s="55"/>
      <c r="S456" s="103"/>
      <c r="T456" s="106"/>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row>
    <row r="457" spans="1:58" x14ac:dyDescent="0.2">
      <c r="A457" s="55"/>
      <c r="B457" s="55"/>
      <c r="C457" s="55"/>
      <c r="D457" s="78"/>
      <c r="E457" s="56"/>
      <c r="F457" s="56"/>
      <c r="G457" s="56"/>
      <c r="H457" s="55"/>
      <c r="I457" s="103"/>
      <c r="J457" s="55"/>
      <c r="K457" s="103"/>
      <c r="L457" s="55"/>
      <c r="M457" s="103"/>
      <c r="N457" s="55"/>
      <c r="O457" s="103"/>
      <c r="P457" s="55"/>
      <c r="Q457" s="103"/>
      <c r="R457" s="55"/>
      <c r="S457" s="103"/>
      <c r="T457" s="106"/>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row>
    <row r="458" spans="1:58" x14ac:dyDescent="0.2">
      <c r="A458" s="55"/>
      <c r="B458" s="55"/>
      <c r="C458" s="55"/>
      <c r="D458" s="78"/>
      <c r="E458" s="56"/>
      <c r="F458" s="56"/>
      <c r="G458" s="56"/>
      <c r="H458" s="55"/>
      <c r="I458" s="103"/>
      <c r="J458" s="55"/>
      <c r="K458" s="103"/>
      <c r="L458" s="55"/>
      <c r="M458" s="103"/>
      <c r="N458" s="55"/>
      <c r="O458" s="103"/>
      <c r="P458" s="55"/>
      <c r="Q458" s="103"/>
      <c r="R458" s="55"/>
      <c r="S458" s="103"/>
      <c r="T458" s="106"/>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row>
    <row r="459" spans="1:58" x14ac:dyDescent="0.2">
      <c r="A459" s="55"/>
      <c r="B459" s="55"/>
      <c r="C459" s="55"/>
      <c r="D459" s="78"/>
      <c r="E459" s="56"/>
      <c r="F459" s="56"/>
      <c r="G459" s="56"/>
      <c r="H459" s="55"/>
      <c r="I459" s="103"/>
      <c r="J459" s="55"/>
      <c r="K459" s="103"/>
      <c r="L459" s="55"/>
      <c r="M459" s="103"/>
      <c r="N459" s="55"/>
      <c r="O459" s="103"/>
      <c r="P459" s="55"/>
      <c r="Q459" s="103"/>
      <c r="R459" s="55"/>
      <c r="S459" s="103"/>
      <c r="T459" s="106"/>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row>
    <row r="460" spans="1:58" x14ac:dyDescent="0.2">
      <c r="A460" s="55"/>
      <c r="B460" s="55"/>
      <c r="C460" s="55"/>
      <c r="D460" s="78"/>
      <c r="E460" s="56"/>
      <c r="F460" s="56"/>
      <c r="G460" s="56"/>
      <c r="H460" s="55"/>
      <c r="I460" s="103"/>
      <c r="J460" s="55"/>
      <c r="K460" s="103"/>
      <c r="L460" s="55"/>
      <c r="M460" s="103"/>
      <c r="N460" s="55"/>
      <c r="O460" s="103"/>
      <c r="P460" s="55"/>
      <c r="Q460" s="103"/>
      <c r="R460" s="55"/>
      <c r="S460" s="103"/>
      <c r="T460" s="106"/>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row>
    <row r="461" spans="1:58" x14ac:dyDescent="0.2">
      <c r="A461" s="55"/>
      <c r="B461" s="55"/>
      <c r="C461" s="55"/>
      <c r="D461" s="78"/>
      <c r="E461" s="56"/>
      <c r="F461" s="56"/>
      <c r="G461" s="56"/>
      <c r="H461" s="55"/>
      <c r="I461" s="103"/>
      <c r="J461" s="55"/>
      <c r="K461" s="103"/>
      <c r="L461" s="55"/>
      <c r="M461" s="103"/>
      <c r="N461" s="55"/>
      <c r="O461" s="103"/>
      <c r="P461" s="55"/>
      <c r="Q461" s="103"/>
      <c r="R461" s="55"/>
      <c r="S461" s="103"/>
      <c r="T461" s="106"/>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row>
    <row r="462" spans="1:58" x14ac:dyDescent="0.2">
      <c r="A462" s="55"/>
      <c r="B462" s="55"/>
      <c r="C462" s="55"/>
      <c r="D462" s="78"/>
      <c r="E462" s="56"/>
      <c r="F462" s="56"/>
      <c r="G462" s="56"/>
      <c r="H462" s="55"/>
      <c r="I462" s="103"/>
      <c r="J462" s="55"/>
      <c r="K462" s="103"/>
      <c r="L462" s="55"/>
      <c r="M462" s="103"/>
      <c r="N462" s="55"/>
      <c r="O462" s="103"/>
      <c r="P462" s="55"/>
      <c r="Q462" s="103"/>
      <c r="R462" s="55"/>
      <c r="S462" s="103"/>
      <c r="T462" s="106"/>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row>
    <row r="463" spans="1:58" x14ac:dyDescent="0.2">
      <c r="A463" s="55"/>
      <c r="B463" s="55"/>
      <c r="C463" s="55"/>
      <c r="D463" s="78"/>
      <c r="E463" s="56"/>
      <c r="F463" s="56"/>
      <c r="G463" s="56"/>
      <c r="H463" s="55"/>
      <c r="I463" s="103"/>
      <c r="J463" s="55"/>
      <c r="K463" s="103"/>
      <c r="L463" s="55"/>
      <c r="M463" s="103"/>
      <c r="N463" s="55"/>
      <c r="O463" s="103"/>
      <c r="P463" s="55"/>
      <c r="Q463" s="103"/>
      <c r="R463" s="55"/>
      <c r="S463" s="103"/>
      <c r="T463" s="106"/>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row>
    <row r="464" spans="1:58" x14ac:dyDescent="0.2">
      <c r="A464" s="55"/>
      <c r="B464" s="55"/>
      <c r="C464" s="55"/>
      <c r="D464" s="78"/>
      <c r="E464" s="56"/>
      <c r="F464" s="56"/>
      <c r="G464" s="56"/>
      <c r="H464" s="55"/>
      <c r="I464" s="103"/>
      <c r="J464" s="55"/>
      <c r="K464" s="103"/>
      <c r="L464" s="55"/>
      <c r="M464" s="103"/>
      <c r="N464" s="55"/>
      <c r="O464" s="103"/>
      <c r="P464" s="55"/>
      <c r="Q464" s="103"/>
      <c r="R464" s="55"/>
      <c r="S464" s="103"/>
      <c r="T464" s="106"/>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row>
    <row r="465" spans="1:58" x14ac:dyDescent="0.2">
      <c r="A465" s="55"/>
      <c r="B465" s="55"/>
      <c r="C465" s="55"/>
      <c r="D465" s="78"/>
      <c r="E465" s="56"/>
      <c r="F465" s="56"/>
      <c r="G465" s="56"/>
      <c r="H465" s="55"/>
      <c r="I465" s="103"/>
      <c r="J465" s="55"/>
      <c r="K465" s="103"/>
      <c r="L465" s="55"/>
      <c r="M465" s="103"/>
      <c r="N465" s="55"/>
      <c r="O465" s="103"/>
      <c r="P465" s="55"/>
      <c r="Q465" s="103"/>
      <c r="R465" s="55"/>
      <c r="S465" s="103"/>
      <c r="T465" s="106"/>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row>
    <row r="466" spans="1:58" x14ac:dyDescent="0.2">
      <c r="A466" s="55"/>
      <c r="B466" s="55"/>
      <c r="C466" s="55"/>
      <c r="D466" s="78"/>
      <c r="E466" s="56"/>
      <c r="F466" s="56"/>
      <c r="G466" s="56"/>
      <c r="H466" s="55"/>
      <c r="I466" s="103"/>
      <c r="J466" s="55"/>
      <c r="K466" s="103"/>
      <c r="L466" s="55"/>
      <c r="M466" s="103"/>
      <c r="N466" s="55"/>
      <c r="O466" s="103"/>
      <c r="P466" s="55"/>
      <c r="Q466" s="103"/>
      <c r="R466" s="55"/>
      <c r="S466" s="103"/>
      <c r="T466" s="106"/>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row>
    <row r="467" spans="1:58" x14ac:dyDescent="0.2">
      <c r="A467" s="55"/>
      <c r="B467" s="55"/>
      <c r="C467" s="55"/>
      <c r="D467" s="78"/>
      <c r="E467" s="56"/>
      <c r="F467" s="56"/>
      <c r="G467" s="56"/>
      <c r="H467" s="55"/>
      <c r="I467" s="103"/>
      <c r="J467" s="55"/>
      <c r="K467" s="103"/>
      <c r="L467" s="55"/>
      <c r="M467" s="103"/>
      <c r="N467" s="55"/>
      <c r="O467" s="103"/>
      <c r="P467" s="55"/>
      <c r="Q467" s="103"/>
      <c r="R467" s="55"/>
      <c r="S467" s="103"/>
      <c r="T467" s="106"/>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row>
    <row r="468" spans="1:58" x14ac:dyDescent="0.2">
      <c r="A468" s="55"/>
      <c r="B468" s="55"/>
      <c r="C468" s="55"/>
      <c r="D468" s="78"/>
      <c r="E468" s="56"/>
      <c r="F468" s="56"/>
      <c r="G468" s="56"/>
      <c r="H468" s="55"/>
      <c r="I468" s="103"/>
      <c r="J468" s="55"/>
      <c r="K468" s="103"/>
      <c r="L468" s="55"/>
      <c r="M468" s="103"/>
      <c r="N468" s="55"/>
      <c r="O468" s="103"/>
      <c r="P468" s="55"/>
      <c r="Q468" s="103"/>
      <c r="R468" s="55"/>
      <c r="S468" s="103"/>
      <c r="T468" s="106"/>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row>
    <row r="469" spans="1:58" x14ac:dyDescent="0.2">
      <c r="A469" s="55"/>
      <c r="B469" s="55"/>
      <c r="C469" s="55"/>
      <c r="D469" s="78"/>
      <c r="E469" s="56"/>
      <c r="F469" s="56"/>
      <c r="G469" s="56"/>
      <c r="H469" s="55"/>
      <c r="I469" s="103"/>
      <c r="J469" s="55"/>
      <c r="K469" s="103"/>
      <c r="L469" s="55"/>
      <c r="M469" s="103"/>
      <c r="N469" s="55"/>
      <c r="O469" s="103"/>
      <c r="P469" s="55"/>
      <c r="Q469" s="103"/>
      <c r="R469" s="55"/>
      <c r="S469" s="103"/>
      <c r="T469" s="106"/>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row>
    <row r="470" spans="1:58" x14ac:dyDescent="0.2">
      <c r="A470" s="55"/>
      <c r="B470" s="55"/>
      <c r="C470" s="55"/>
      <c r="D470" s="78"/>
      <c r="E470" s="56"/>
      <c r="F470" s="56"/>
      <c r="G470" s="56"/>
      <c r="H470" s="55"/>
      <c r="I470" s="103"/>
      <c r="J470" s="55"/>
      <c r="K470" s="103"/>
      <c r="L470" s="55"/>
      <c r="M470" s="103"/>
      <c r="N470" s="55"/>
      <c r="O470" s="103"/>
      <c r="P470" s="55"/>
      <c r="Q470" s="103"/>
      <c r="R470" s="55"/>
      <c r="S470" s="103"/>
      <c r="T470" s="106"/>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row>
    <row r="471" spans="1:58" x14ac:dyDescent="0.2">
      <c r="A471" s="55"/>
      <c r="B471" s="55"/>
      <c r="C471" s="55"/>
      <c r="D471" s="78"/>
      <c r="E471" s="56"/>
      <c r="F471" s="56"/>
      <c r="G471" s="56"/>
      <c r="H471" s="55"/>
      <c r="I471" s="103"/>
      <c r="J471" s="55"/>
      <c r="K471" s="103"/>
      <c r="L471" s="55"/>
      <c r="M471" s="103"/>
      <c r="N471" s="55"/>
      <c r="O471" s="103"/>
      <c r="P471" s="55"/>
      <c r="Q471" s="103"/>
      <c r="R471" s="55"/>
      <c r="S471" s="103"/>
      <c r="T471" s="106"/>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row>
    <row r="472" spans="1:58" x14ac:dyDescent="0.2">
      <c r="A472" s="55"/>
      <c r="B472" s="55"/>
      <c r="C472" s="55"/>
      <c r="D472" s="78"/>
      <c r="E472" s="56"/>
      <c r="F472" s="56"/>
      <c r="G472" s="56"/>
      <c r="H472" s="55"/>
      <c r="I472" s="103"/>
      <c r="J472" s="55"/>
      <c r="K472" s="103"/>
      <c r="L472" s="55"/>
      <c r="M472" s="103"/>
      <c r="N472" s="55"/>
      <c r="O472" s="103"/>
      <c r="P472" s="55"/>
      <c r="Q472" s="103"/>
      <c r="R472" s="55"/>
      <c r="S472" s="103"/>
      <c r="T472" s="106"/>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row>
    <row r="473" spans="1:58" x14ac:dyDescent="0.2">
      <c r="A473" s="55"/>
      <c r="B473" s="55"/>
      <c r="C473" s="55"/>
      <c r="D473" s="78"/>
      <c r="E473" s="56"/>
      <c r="F473" s="56"/>
      <c r="G473" s="56"/>
      <c r="H473" s="55"/>
      <c r="I473" s="103"/>
      <c r="J473" s="55"/>
      <c r="K473" s="103"/>
      <c r="L473" s="55"/>
      <c r="M473" s="103"/>
      <c r="N473" s="55"/>
      <c r="O473" s="103"/>
      <c r="P473" s="55"/>
      <c r="Q473" s="103"/>
      <c r="R473" s="55"/>
      <c r="S473" s="103"/>
      <c r="T473" s="106"/>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row>
    <row r="474" spans="1:58" x14ac:dyDescent="0.2">
      <c r="A474" s="55"/>
      <c r="B474" s="55"/>
      <c r="C474" s="55"/>
      <c r="D474" s="78"/>
      <c r="E474" s="56"/>
      <c r="F474" s="56"/>
      <c r="G474" s="56"/>
      <c r="H474" s="55"/>
      <c r="I474" s="103"/>
      <c r="J474" s="55"/>
      <c r="K474" s="103"/>
      <c r="L474" s="55"/>
      <c r="M474" s="103"/>
      <c r="N474" s="55"/>
      <c r="O474" s="103"/>
      <c r="P474" s="55"/>
      <c r="Q474" s="103"/>
      <c r="R474" s="55"/>
      <c r="S474" s="103"/>
      <c r="T474" s="106"/>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row>
    <row r="475" spans="1:58" x14ac:dyDescent="0.2">
      <c r="A475" s="55"/>
      <c r="B475" s="55"/>
      <c r="C475" s="55"/>
      <c r="D475" s="78"/>
      <c r="E475" s="56"/>
      <c r="F475" s="56"/>
      <c r="G475" s="56"/>
      <c r="H475" s="55"/>
      <c r="I475" s="103"/>
      <c r="J475" s="55"/>
      <c r="K475" s="103"/>
      <c r="L475" s="55"/>
      <c r="M475" s="103"/>
      <c r="N475" s="55"/>
      <c r="O475" s="103"/>
      <c r="P475" s="55"/>
      <c r="Q475" s="103"/>
      <c r="R475" s="55"/>
      <c r="S475" s="103"/>
      <c r="T475" s="106"/>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row>
    <row r="476" spans="1:58" x14ac:dyDescent="0.2">
      <c r="A476" s="55"/>
      <c r="B476" s="55"/>
      <c r="C476" s="55"/>
      <c r="D476" s="78"/>
      <c r="E476" s="56"/>
      <c r="F476" s="56"/>
      <c r="G476" s="56"/>
      <c r="H476" s="55"/>
      <c r="I476" s="103"/>
      <c r="J476" s="55"/>
      <c r="K476" s="103"/>
      <c r="L476" s="55"/>
      <c r="M476" s="103"/>
      <c r="N476" s="55"/>
      <c r="O476" s="103"/>
      <c r="P476" s="55"/>
      <c r="Q476" s="103"/>
      <c r="R476" s="55"/>
      <c r="S476" s="103"/>
      <c r="T476" s="106"/>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row>
    <row r="477" spans="1:58" x14ac:dyDescent="0.2">
      <c r="A477" s="55"/>
      <c r="B477" s="55"/>
      <c r="C477" s="55"/>
      <c r="D477" s="78"/>
      <c r="E477" s="56"/>
      <c r="F477" s="56"/>
      <c r="G477" s="56"/>
      <c r="H477" s="55"/>
      <c r="I477" s="103"/>
      <c r="J477" s="55"/>
      <c r="K477" s="103"/>
      <c r="L477" s="55"/>
      <c r="M477" s="103"/>
      <c r="N477" s="55"/>
      <c r="O477" s="103"/>
      <c r="P477" s="55"/>
      <c r="Q477" s="103"/>
      <c r="R477" s="55"/>
      <c r="S477" s="103"/>
      <c r="T477" s="106"/>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row>
    <row r="478" spans="1:58" x14ac:dyDescent="0.2">
      <c r="A478" s="55"/>
      <c r="B478" s="55"/>
      <c r="C478" s="55"/>
      <c r="D478" s="78"/>
      <c r="E478" s="56"/>
      <c r="F478" s="56"/>
      <c r="G478" s="56"/>
      <c r="H478" s="55"/>
      <c r="I478" s="103"/>
      <c r="J478" s="55"/>
      <c r="K478" s="103"/>
      <c r="L478" s="55"/>
      <c r="M478" s="103"/>
      <c r="N478" s="55"/>
      <c r="O478" s="103"/>
      <c r="P478" s="55"/>
      <c r="Q478" s="103"/>
      <c r="R478" s="55"/>
      <c r="S478" s="103"/>
      <c r="T478" s="106"/>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row>
    <row r="479" spans="1:58" x14ac:dyDescent="0.2">
      <c r="A479" s="55"/>
      <c r="B479" s="55"/>
      <c r="C479" s="55"/>
      <c r="D479" s="78"/>
      <c r="E479" s="56"/>
      <c r="F479" s="56"/>
      <c r="G479" s="56"/>
      <c r="H479" s="55"/>
      <c r="I479" s="103"/>
      <c r="J479" s="55"/>
      <c r="K479" s="103"/>
      <c r="L479" s="55"/>
      <c r="M479" s="103"/>
      <c r="N479" s="55"/>
      <c r="O479" s="103"/>
      <c r="P479" s="55"/>
      <c r="Q479" s="103"/>
      <c r="R479" s="55"/>
      <c r="S479" s="103"/>
      <c r="T479" s="106"/>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row>
    <row r="480" spans="1:58" x14ac:dyDescent="0.2">
      <c r="A480" s="55"/>
      <c r="B480" s="55"/>
      <c r="C480" s="55"/>
      <c r="D480" s="78"/>
      <c r="E480" s="56"/>
      <c r="F480" s="56"/>
      <c r="G480" s="56"/>
      <c r="H480" s="55"/>
      <c r="I480" s="103"/>
      <c r="J480" s="55"/>
      <c r="K480" s="103"/>
      <c r="L480" s="55"/>
      <c r="M480" s="103"/>
      <c r="N480" s="55"/>
      <c r="O480" s="103"/>
      <c r="P480" s="55"/>
      <c r="Q480" s="103"/>
      <c r="R480" s="55"/>
      <c r="S480" s="103"/>
      <c r="T480" s="106"/>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row>
    <row r="481" spans="1:58" x14ac:dyDescent="0.2">
      <c r="A481" s="55"/>
      <c r="B481" s="55"/>
      <c r="C481" s="55"/>
      <c r="D481" s="78"/>
      <c r="E481" s="56"/>
      <c r="F481" s="56"/>
      <c r="G481" s="56"/>
      <c r="H481" s="55"/>
      <c r="I481" s="103"/>
      <c r="J481" s="55"/>
      <c r="K481" s="103"/>
      <c r="L481" s="55"/>
      <c r="M481" s="103"/>
      <c r="N481" s="55"/>
      <c r="O481" s="103"/>
      <c r="P481" s="55"/>
      <c r="Q481" s="103"/>
      <c r="R481" s="55"/>
      <c r="S481" s="103"/>
      <c r="T481" s="106"/>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row>
    <row r="482" spans="1:58" x14ac:dyDescent="0.2">
      <c r="A482" s="55"/>
      <c r="B482" s="55"/>
      <c r="C482" s="55"/>
      <c r="D482" s="78"/>
      <c r="E482" s="56"/>
      <c r="F482" s="56"/>
      <c r="G482" s="56"/>
      <c r="H482" s="55"/>
      <c r="I482" s="103"/>
      <c r="J482" s="55"/>
      <c r="K482" s="103"/>
      <c r="L482" s="55"/>
      <c r="M482" s="103"/>
      <c r="N482" s="55"/>
      <c r="O482" s="103"/>
      <c r="P482" s="55"/>
      <c r="Q482" s="103"/>
      <c r="R482" s="55"/>
      <c r="S482" s="103"/>
      <c r="T482" s="106"/>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row>
    <row r="483" spans="1:58" x14ac:dyDescent="0.2">
      <c r="A483" s="55"/>
      <c r="B483" s="55"/>
      <c r="C483" s="55"/>
      <c r="D483" s="78"/>
      <c r="E483" s="56"/>
      <c r="F483" s="56"/>
      <c r="G483" s="56"/>
      <c r="H483" s="55"/>
      <c r="I483" s="103"/>
      <c r="J483" s="55"/>
      <c r="K483" s="103"/>
      <c r="L483" s="55"/>
      <c r="M483" s="103"/>
      <c r="N483" s="55"/>
      <c r="O483" s="103"/>
      <c r="P483" s="55"/>
      <c r="Q483" s="103"/>
      <c r="R483" s="55"/>
      <c r="S483" s="103"/>
      <c r="T483" s="106"/>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row>
    <row r="484" spans="1:58" x14ac:dyDescent="0.2">
      <c r="A484" s="55"/>
      <c r="B484" s="55"/>
      <c r="C484" s="55"/>
      <c r="D484" s="78"/>
      <c r="E484" s="56"/>
      <c r="F484" s="56"/>
      <c r="G484" s="56"/>
      <c r="H484" s="55"/>
      <c r="I484" s="103"/>
      <c r="J484" s="55"/>
      <c r="K484" s="103"/>
      <c r="L484" s="55"/>
      <c r="M484" s="103"/>
      <c r="N484" s="55"/>
      <c r="O484" s="103"/>
      <c r="P484" s="55"/>
      <c r="Q484" s="103"/>
      <c r="R484" s="55"/>
      <c r="S484" s="103"/>
      <c r="T484" s="106"/>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row>
    <row r="485" spans="1:58" x14ac:dyDescent="0.2">
      <c r="A485" s="55"/>
      <c r="B485" s="55"/>
      <c r="C485" s="55"/>
      <c r="D485" s="78"/>
      <c r="E485" s="56"/>
      <c r="F485" s="56"/>
      <c r="G485" s="56"/>
      <c r="H485" s="55"/>
      <c r="I485" s="103"/>
      <c r="J485" s="55"/>
      <c r="K485" s="103"/>
      <c r="L485" s="55"/>
      <c r="M485" s="103"/>
      <c r="N485" s="55"/>
      <c r="O485" s="103"/>
      <c r="P485" s="55"/>
      <c r="Q485" s="103"/>
      <c r="R485" s="55"/>
      <c r="S485" s="103"/>
      <c r="T485" s="106"/>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row>
    <row r="486" spans="1:58" x14ac:dyDescent="0.2">
      <c r="A486" s="55"/>
      <c r="B486" s="55"/>
      <c r="C486" s="55"/>
      <c r="D486" s="78"/>
      <c r="E486" s="56"/>
      <c r="F486" s="56"/>
      <c r="G486" s="56"/>
      <c r="H486" s="55"/>
      <c r="I486" s="103"/>
      <c r="J486" s="55"/>
      <c r="K486" s="103"/>
      <c r="L486" s="55"/>
      <c r="M486" s="103"/>
      <c r="N486" s="55"/>
      <c r="O486" s="103"/>
      <c r="P486" s="55"/>
      <c r="Q486" s="103"/>
      <c r="R486" s="55"/>
      <c r="S486" s="103"/>
      <c r="T486" s="106"/>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row>
    <row r="487" spans="1:58" x14ac:dyDescent="0.2">
      <c r="A487" s="55"/>
      <c r="B487" s="55"/>
      <c r="C487" s="55"/>
      <c r="D487" s="78"/>
      <c r="E487" s="56"/>
      <c r="F487" s="56"/>
      <c r="G487" s="56"/>
      <c r="H487" s="55"/>
      <c r="I487" s="103"/>
      <c r="J487" s="55"/>
      <c r="K487" s="103"/>
      <c r="L487" s="55"/>
      <c r="M487" s="103"/>
      <c r="N487" s="55"/>
      <c r="O487" s="103"/>
      <c r="P487" s="55"/>
      <c r="Q487" s="103"/>
      <c r="R487" s="55"/>
      <c r="S487" s="103"/>
      <c r="T487" s="106"/>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row>
    <row r="488" spans="1:58" x14ac:dyDescent="0.2">
      <c r="A488" s="55"/>
      <c r="B488" s="55"/>
      <c r="C488" s="55"/>
      <c r="D488" s="78"/>
      <c r="E488" s="56"/>
      <c r="F488" s="56"/>
      <c r="G488" s="56"/>
      <c r="H488" s="55"/>
      <c r="I488" s="103"/>
      <c r="J488" s="55"/>
      <c r="K488" s="103"/>
      <c r="L488" s="55"/>
      <c r="M488" s="103"/>
      <c r="N488" s="55"/>
      <c r="O488" s="103"/>
      <c r="P488" s="55"/>
      <c r="Q488" s="103"/>
      <c r="R488" s="55"/>
      <c r="S488" s="103"/>
      <c r="T488" s="106"/>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row>
    <row r="489" spans="1:58" x14ac:dyDescent="0.2">
      <c r="A489" s="55"/>
      <c r="B489" s="55"/>
      <c r="C489" s="55"/>
      <c r="D489" s="78"/>
      <c r="E489" s="56"/>
      <c r="F489" s="56"/>
      <c r="G489" s="56"/>
      <c r="H489" s="55"/>
      <c r="I489" s="103"/>
      <c r="J489" s="55"/>
      <c r="K489" s="103"/>
      <c r="L489" s="55"/>
      <c r="M489" s="103"/>
      <c r="N489" s="55"/>
      <c r="O489" s="103"/>
      <c r="P489" s="55"/>
      <c r="Q489" s="103"/>
      <c r="R489" s="55"/>
      <c r="S489" s="103"/>
      <c r="T489" s="106"/>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row>
    <row r="490" spans="1:58" x14ac:dyDescent="0.2">
      <c r="A490" s="55"/>
      <c r="B490" s="55"/>
      <c r="C490" s="55"/>
      <c r="D490" s="78"/>
      <c r="E490" s="56"/>
      <c r="F490" s="56"/>
      <c r="G490" s="56"/>
      <c r="H490" s="55"/>
      <c r="I490" s="103"/>
      <c r="J490" s="55"/>
      <c r="K490" s="103"/>
      <c r="L490" s="55"/>
      <c r="M490" s="103"/>
      <c r="N490" s="55"/>
      <c r="O490" s="103"/>
      <c r="P490" s="55"/>
      <c r="Q490" s="103"/>
      <c r="R490" s="55"/>
      <c r="S490" s="103"/>
      <c r="T490" s="106"/>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row>
    <row r="491" spans="1:58" x14ac:dyDescent="0.2">
      <c r="A491" s="55"/>
      <c r="B491" s="55"/>
      <c r="C491" s="55"/>
      <c r="D491" s="78"/>
      <c r="E491" s="56"/>
      <c r="F491" s="56"/>
      <c r="G491" s="56"/>
      <c r="H491" s="55"/>
      <c r="I491" s="103"/>
      <c r="J491" s="55"/>
      <c r="K491" s="103"/>
      <c r="L491" s="55"/>
      <c r="M491" s="103"/>
      <c r="N491" s="55"/>
      <c r="O491" s="103"/>
      <c r="P491" s="55"/>
      <c r="Q491" s="103"/>
      <c r="R491" s="55"/>
      <c r="S491" s="103"/>
      <c r="T491" s="106"/>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row>
    <row r="492" spans="1:58" x14ac:dyDescent="0.2">
      <c r="A492" s="55"/>
      <c r="B492" s="55"/>
      <c r="C492" s="55"/>
      <c r="D492" s="78"/>
      <c r="E492" s="56"/>
      <c r="F492" s="56"/>
      <c r="G492" s="56"/>
      <c r="H492" s="55"/>
      <c r="I492" s="103"/>
      <c r="J492" s="55"/>
      <c r="K492" s="103"/>
      <c r="L492" s="55"/>
      <c r="M492" s="103"/>
      <c r="N492" s="55"/>
      <c r="O492" s="103"/>
      <c r="P492" s="55"/>
      <c r="Q492" s="103"/>
      <c r="R492" s="55"/>
      <c r="S492" s="103"/>
      <c r="T492" s="106"/>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row>
    <row r="493" spans="1:58" x14ac:dyDescent="0.2">
      <c r="A493" s="55"/>
      <c r="B493" s="55"/>
      <c r="C493" s="55"/>
      <c r="D493" s="78"/>
      <c r="E493" s="56"/>
      <c r="F493" s="56"/>
      <c r="G493" s="56"/>
      <c r="H493" s="55"/>
      <c r="I493" s="103"/>
      <c r="J493" s="55"/>
      <c r="K493" s="103"/>
      <c r="L493" s="55"/>
      <c r="M493" s="103"/>
      <c r="N493" s="55"/>
      <c r="O493" s="103"/>
      <c r="P493" s="55"/>
      <c r="Q493" s="103"/>
      <c r="R493" s="55"/>
      <c r="S493" s="103"/>
      <c r="T493" s="106"/>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row>
    <row r="494" spans="1:58" x14ac:dyDescent="0.2">
      <c r="A494" s="55"/>
      <c r="B494" s="55"/>
      <c r="C494" s="55"/>
      <c r="D494" s="78"/>
      <c r="E494" s="56"/>
      <c r="F494" s="56"/>
      <c r="G494" s="56"/>
      <c r="H494" s="55"/>
      <c r="I494" s="103"/>
      <c r="J494" s="55"/>
      <c r="K494" s="103"/>
      <c r="L494" s="55"/>
      <c r="M494" s="103"/>
      <c r="N494" s="55"/>
      <c r="O494" s="103"/>
      <c r="P494" s="55"/>
      <c r="Q494" s="103"/>
      <c r="R494" s="55"/>
      <c r="S494" s="103"/>
      <c r="T494" s="106"/>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row>
    <row r="495" spans="1:58" x14ac:dyDescent="0.2">
      <c r="A495" s="55"/>
      <c r="B495" s="55"/>
      <c r="C495" s="55"/>
      <c r="D495" s="78"/>
      <c r="E495" s="56"/>
      <c r="F495" s="56"/>
      <c r="G495" s="56"/>
      <c r="H495" s="55"/>
      <c r="I495" s="103"/>
      <c r="J495" s="55"/>
      <c r="K495" s="103"/>
      <c r="L495" s="55"/>
      <c r="M495" s="103"/>
      <c r="N495" s="55"/>
      <c r="O495" s="103"/>
      <c r="P495" s="55"/>
      <c r="Q495" s="103"/>
      <c r="R495" s="55"/>
      <c r="S495" s="103"/>
      <c r="T495" s="106"/>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row>
    <row r="496" spans="1:58" x14ac:dyDescent="0.2">
      <c r="A496" s="55"/>
      <c r="B496" s="55"/>
      <c r="C496" s="55"/>
      <c r="D496" s="78"/>
      <c r="E496" s="56"/>
      <c r="F496" s="56"/>
      <c r="G496" s="56"/>
      <c r="H496" s="55"/>
      <c r="I496" s="103"/>
      <c r="J496" s="55"/>
      <c r="K496" s="103"/>
      <c r="L496" s="55"/>
      <c r="M496" s="103"/>
      <c r="N496" s="55"/>
      <c r="O496" s="103"/>
      <c r="P496" s="55"/>
      <c r="Q496" s="103"/>
      <c r="R496" s="55"/>
      <c r="S496" s="103"/>
      <c r="T496" s="106"/>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row>
    <row r="497" spans="1:58" x14ac:dyDescent="0.2">
      <c r="A497" s="55"/>
      <c r="B497" s="55"/>
      <c r="C497" s="55"/>
      <c r="D497" s="78"/>
      <c r="E497" s="56"/>
      <c r="F497" s="56"/>
      <c r="G497" s="56"/>
      <c r="H497" s="55"/>
      <c r="I497" s="103"/>
      <c r="J497" s="55"/>
      <c r="K497" s="103"/>
      <c r="L497" s="55"/>
      <c r="M497" s="103"/>
      <c r="N497" s="55"/>
      <c r="O497" s="103"/>
      <c r="P497" s="55"/>
      <c r="Q497" s="103"/>
      <c r="R497" s="55"/>
      <c r="S497" s="103"/>
      <c r="T497" s="106"/>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row>
    <row r="498" spans="1:58" x14ac:dyDescent="0.2">
      <c r="A498" s="55"/>
      <c r="B498" s="55"/>
      <c r="C498" s="55"/>
      <c r="D498" s="78"/>
      <c r="E498" s="56"/>
      <c r="F498" s="56"/>
      <c r="G498" s="56"/>
      <c r="H498" s="55"/>
      <c r="I498" s="103"/>
      <c r="J498" s="55"/>
      <c r="K498" s="103"/>
      <c r="L498" s="55"/>
      <c r="M498" s="103"/>
      <c r="N498" s="55"/>
      <c r="O498" s="103"/>
      <c r="P498" s="55"/>
      <c r="Q498" s="103"/>
      <c r="R498" s="55"/>
      <c r="S498" s="103"/>
      <c r="T498" s="106"/>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row>
    <row r="499" spans="1:58" x14ac:dyDescent="0.2">
      <c r="A499" s="55"/>
      <c r="B499" s="55"/>
      <c r="C499" s="55"/>
      <c r="D499" s="78"/>
      <c r="E499" s="56"/>
      <c r="F499" s="56"/>
      <c r="G499" s="56"/>
      <c r="H499" s="55"/>
      <c r="I499" s="103"/>
      <c r="J499" s="55"/>
      <c r="K499" s="103"/>
      <c r="L499" s="55"/>
      <c r="M499" s="103"/>
      <c r="N499" s="55"/>
      <c r="O499" s="103"/>
      <c r="P499" s="55"/>
      <c r="Q499" s="103"/>
      <c r="R499" s="55"/>
      <c r="S499" s="103"/>
      <c r="T499" s="106"/>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row>
    <row r="500" spans="1:58" x14ac:dyDescent="0.2">
      <c r="A500" s="55"/>
      <c r="B500" s="55"/>
      <c r="C500" s="55"/>
      <c r="D500" s="78"/>
      <c r="E500" s="56"/>
      <c r="F500" s="56"/>
      <c r="G500" s="56"/>
      <c r="H500" s="55"/>
      <c r="I500" s="103"/>
      <c r="J500" s="55"/>
      <c r="K500" s="103"/>
      <c r="L500" s="55"/>
      <c r="M500" s="103"/>
      <c r="N500" s="55"/>
      <c r="O500" s="103"/>
      <c r="P500" s="55"/>
      <c r="Q500" s="103"/>
      <c r="R500" s="55"/>
      <c r="S500" s="103"/>
      <c r="T500" s="106"/>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row>
    <row r="501" spans="1:58" x14ac:dyDescent="0.2">
      <c r="A501" s="55"/>
      <c r="B501" s="55"/>
      <c r="C501" s="55"/>
      <c r="D501" s="78"/>
      <c r="E501" s="56"/>
      <c r="F501" s="56"/>
      <c r="G501" s="56"/>
      <c r="H501" s="55"/>
      <c r="I501" s="103"/>
      <c r="J501" s="55"/>
      <c r="K501" s="103"/>
      <c r="L501" s="55"/>
      <c r="M501" s="103"/>
      <c r="N501" s="55"/>
      <c r="O501" s="103"/>
      <c r="P501" s="55"/>
      <c r="Q501" s="103"/>
      <c r="R501" s="55"/>
      <c r="S501" s="103"/>
      <c r="T501" s="106"/>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row>
    <row r="502" spans="1:58" x14ac:dyDescent="0.2">
      <c r="A502" s="55"/>
      <c r="B502" s="55"/>
      <c r="C502" s="55"/>
      <c r="D502" s="78"/>
      <c r="E502" s="56"/>
      <c r="F502" s="56"/>
      <c r="G502" s="56"/>
      <c r="H502" s="55"/>
      <c r="I502" s="103"/>
      <c r="J502" s="55"/>
      <c r="K502" s="103"/>
      <c r="L502" s="55"/>
      <c r="M502" s="103"/>
      <c r="N502" s="55"/>
      <c r="O502" s="103"/>
      <c r="P502" s="55"/>
      <c r="Q502" s="103"/>
      <c r="R502" s="55"/>
      <c r="S502" s="103"/>
      <c r="T502" s="106"/>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row>
    <row r="503" spans="1:58" x14ac:dyDescent="0.2">
      <c r="A503" s="55"/>
      <c r="B503" s="55"/>
      <c r="C503" s="55"/>
      <c r="D503" s="78"/>
      <c r="E503" s="56"/>
      <c r="F503" s="56"/>
      <c r="G503" s="56"/>
      <c r="H503" s="55"/>
      <c r="I503" s="103"/>
      <c r="J503" s="55"/>
      <c r="K503" s="103"/>
      <c r="L503" s="55"/>
      <c r="M503" s="103"/>
      <c r="N503" s="55"/>
      <c r="O503" s="103"/>
      <c r="P503" s="55"/>
      <c r="Q503" s="103"/>
      <c r="R503" s="55"/>
      <c r="S503" s="103"/>
      <c r="T503" s="106"/>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row>
    <row r="504" spans="1:58" x14ac:dyDescent="0.2">
      <c r="A504" s="55"/>
      <c r="B504" s="55"/>
      <c r="C504" s="55"/>
      <c r="D504" s="78"/>
      <c r="E504" s="56"/>
      <c r="F504" s="56"/>
      <c r="G504" s="56"/>
      <c r="H504" s="55"/>
      <c r="I504" s="103"/>
      <c r="J504" s="55"/>
      <c r="K504" s="103"/>
      <c r="L504" s="55"/>
      <c r="M504" s="103"/>
      <c r="N504" s="55"/>
      <c r="O504" s="103"/>
      <c r="P504" s="55"/>
      <c r="Q504" s="103"/>
      <c r="R504" s="55"/>
      <c r="S504" s="103"/>
      <c r="T504" s="106"/>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row>
    <row r="505" spans="1:58" x14ac:dyDescent="0.2">
      <c r="A505" s="55"/>
      <c r="B505" s="55"/>
      <c r="C505" s="55"/>
      <c r="D505" s="78"/>
      <c r="E505" s="56"/>
      <c r="F505" s="56"/>
      <c r="G505" s="56"/>
      <c r="H505" s="55"/>
      <c r="I505" s="103"/>
      <c r="J505" s="55"/>
      <c r="K505" s="103"/>
      <c r="L505" s="55"/>
      <c r="M505" s="103"/>
      <c r="N505" s="55"/>
      <c r="O505" s="103"/>
      <c r="P505" s="55"/>
      <c r="Q505" s="103"/>
      <c r="R505" s="55"/>
      <c r="S505" s="103"/>
      <c r="T505" s="106"/>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row>
    <row r="506" spans="1:58" x14ac:dyDescent="0.2">
      <c r="A506" s="55"/>
      <c r="B506" s="55"/>
      <c r="C506" s="55"/>
      <c r="D506" s="78"/>
      <c r="E506" s="56"/>
      <c r="F506" s="56"/>
      <c r="G506" s="56"/>
      <c r="H506" s="55"/>
      <c r="I506" s="103"/>
      <c r="J506" s="55"/>
      <c r="K506" s="103"/>
      <c r="L506" s="55"/>
      <c r="M506" s="103"/>
      <c r="N506" s="55"/>
      <c r="O506" s="103"/>
      <c r="P506" s="55"/>
      <c r="Q506" s="103"/>
      <c r="R506" s="55"/>
      <c r="S506" s="103"/>
      <c r="T506" s="106"/>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row>
    <row r="507" spans="1:58" x14ac:dyDescent="0.2">
      <c r="A507" s="55"/>
      <c r="B507" s="55"/>
      <c r="C507" s="55"/>
      <c r="D507" s="78"/>
      <c r="E507" s="56"/>
      <c r="F507" s="56"/>
      <c r="G507" s="56"/>
      <c r="H507" s="55"/>
      <c r="I507" s="103"/>
      <c r="J507" s="55"/>
      <c r="K507" s="103"/>
      <c r="L507" s="55"/>
      <c r="M507" s="103"/>
      <c r="N507" s="55"/>
      <c r="O507" s="103"/>
      <c r="P507" s="55"/>
      <c r="Q507" s="103"/>
      <c r="R507" s="55"/>
      <c r="S507" s="103"/>
      <c r="T507" s="106"/>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row>
    <row r="508" spans="1:58" x14ac:dyDescent="0.2">
      <c r="A508" s="55"/>
      <c r="B508" s="55"/>
      <c r="C508" s="55"/>
      <c r="D508" s="78"/>
      <c r="E508" s="56"/>
      <c r="F508" s="56"/>
      <c r="G508" s="56"/>
      <c r="H508" s="55"/>
      <c r="I508" s="103"/>
      <c r="J508" s="55"/>
      <c r="K508" s="103"/>
      <c r="L508" s="55"/>
      <c r="M508" s="103"/>
      <c r="N508" s="55"/>
      <c r="O508" s="103"/>
      <c r="P508" s="55"/>
      <c r="Q508" s="103"/>
      <c r="R508" s="55"/>
      <c r="S508" s="103"/>
      <c r="T508" s="106"/>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row>
    <row r="509" spans="1:58" x14ac:dyDescent="0.2">
      <c r="A509" s="55"/>
      <c r="B509" s="55"/>
      <c r="C509" s="55"/>
      <c r="D509" s="78"/>
      <c r="E509" s="56"/>
      <c r="F509" s="56"/>
      <c r="G509" s="56"/>
      <c r="H509" s="55"/>
      <c r="I509" s="103"/>
      <c r="J509" s="55"/>
      <c r="K509" s="103"/>
      <c r="L509" s="55"/>
      <c r="M509" s="103"/>
      <c r="N509" s="55"/>
      <c r="O509" s="103"/>
      <c r="P509" s="55"/>
      <c r="Q509" s="103"/>
      <c r="R509" s="55"/>
      <c r="S509" s="103"/>
      <c r="T509" s="106"/>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row>
    <row r="510" spans="1:58" x14ac:dyDescent="0.2">
      <c r="A510" s="55"/>
      <c r="B510" s="55"/>
      <c r="C510" s="55"/>
      <c r="D510" s="78"/>
      <c r="E510" s="56"/>
      <c r="F510" s="56"/>
      <c r="G510" s="56"/>
      <c r="H510" s="55"/>
      <c r="I510" s="103"/>
      <c r="J510" s="55"/>
      <c r="K510" s="103"/>
      <c r="L510" s="55"/>
      <c r="M510" s="103"/>
      <c r="N510" s="55"/>
      <c r="O510" s="103"/>
      <c r="P510" s="55"/>
      <c r="Q510" s="103"/>
      <c r="R510" s="55"/>
      <c r="S510" s="103"/>
      <c r="T510" s="106"/>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row>
    <row r="511" spans="1:58" x14ac:dyDescent="0.2">
      <c r="A511" s="55"/>
      <c r="B511" s="55"/>
      <c r="C511" s="55"/>
      <c r="D511" s="78"/>
      <c r="E511" s="56"/>
      <c r="F511" s="56"/>
      <c r="G511" s="56"/>
      <c r="H511" s="55"/>
      <c r="I511" s="103"/>
      <c r="J511" s="55"/>
      <c r="K511" s="103"/>
      <c r="L511" s="55"/>
      <c r="M511" s="103"/>
      <c r="N511" s="55"/>
      <c r="O511" s="103"/>
      <c r="P511" s="55"/>
      <c r="Q511" s="103"/>
      <c r="R511" s="55"/>
      <c r="S511" s="103"/>
      <c r="T511" s="106"/>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row>
    <row r="512" spans="1:58" x14ac:dyDescent="0.2">
      <c r="A512" s="55"/>
      <c r="B512" s="55"/>
      <c r="C512" s="55"/>
      <c r="D512" s="78"/>
      <c r="E512" s="56"/>
      <c r="F512" s="56"/>
      <c r="G512" s="56"/>
      <c r="H512" s="55"/>
      <c r="I512" s="103"/>
      <c r="J512" s="55"/>
      <c r="K512" s="103"/>
      <c r="L512" s="55"/>
      <c r="M512" s="103"/>
      <c r="N512" s="55"/>
      <c r="O512" s="103"/>
      <c r="P512" s="55"/>
      <c r="Q512" s="103"/>
      <c r="R512" s="55"/>
      <c r="S512" s="103"/>
      <c r="T512" s="106"/>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row>
    <row r="513" spans="1:58" x14ac:dyDescent="0.2">
      <c r="A513" s="55"/>
      <c r="B513" s="55"/>
      <c r="C513" s="55"/>
      <c r="D513" s="78"/>
      <c r="E513" s="56"/>
      <c r="F513" s="56"/>
      <c r="G513" s="56"/>
      <c r="H513" s="55"/>
      <c r="I513" s="103"/>
      <c r="J513" s="55"/>
      <c r="K513" s="103"/>
      <c r="L513" s="55"/>
      <c r="M513" s="103"/>
      <c r="N513" s="55"/>
      <c r="O513" s="103"/>
      <c r="P513" s="55"/>
      <c r="Q513" s="103"/>
      <c r="R513" s="55"/>
      <c r="S513" s="103"/>
      <c r="T513" s="106"/>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row>
    <row r="514" spans="1:58" x14ac:dyDescent="0.2">
      <c r="A514" s="55"/>
      <c r="B514" s="55"/>
      <c r="C514" s="55"/>
      <c r="D514" s="78"/>
      <c r="E514" s="56"/>
      <c r="F514" s="56"/>
      <c r="G514" s="56"/>
      <c r="H514" s="55"/>
      <c r="I514" s="103"/>
      <c r="J514" s="55"/>
      <c r="K514" s="103"/>
      <c r="L514" s="55"/>
      <c r="M514" s="103"/>
      <c r="N514" s="55"/>
      <c r="O514" s="103"/>
      <c r="P514" s="55"/>
      <c r="Q514" s="103"/>
      <c r="R514" s="55"/>
      <c r="S514" s="103"/>
      <c r="T514" s="106"/>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row>
    <row r="515" spans="1:58" x14ac:dyDescent="0.2">
      <c r="A515" s="55"/>
      <c r="B515" s="55"/>
      <c r="C515" s="55"/>
      <c r="D515" s="78"/>
      <c r="E515" s="56"/>
      <c r="F515" s="56"/>
      <c r="G515" s="56"/>
      <c r="H515" s="55"/>
      <c r="I515" s="103"/>
      <c r="J515" s="55"/>
      <c r="K515" s="103"/>
      <c r="L515" s="55"/>
      <c r="M515" s="103"/>
      <c r="N515" s="55"/>
      <c r="O515" s="103"/>
      <c r="P515" s="55"/>
      <c r="Q515" s="103"/>
      <c r="R515" s="55"/>
      <c r="S515" s="103"/>
      <c r="T515" s="106"/>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row>
    <row r="516" spans="1:58" x14ac:dyDescent="0.2">
      <c r="A516" s="55"/>
      <c r="B516" s="55"/>
      <c r="C516" s="55"/>
      <c r="D516" s="78"/>
      <c r="E516" s="56"/>
      <c r="F516" s="56"/>
      <c r="G516" s="56"/>
      <c r="H516" s="55"/>
      <c r="I516" s="103"/>
      <c r="J516" s="55"/>
      <c r="K516" s="103"/>
      <c r="L516" s="55"/>
      <c r="M516" s="103"/>
      <c r="N516" s="55"/>
      <c r="O516" s="103"/>
      <c r="P516" s="55"/>
      <c r="Q516" s="103"/>
      <c r="R516" s="55"/>
      <c r="S516" s="103"/>
      <c r="T516" s="106"/>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row>
    <row r="517" spans="1:58" x14ac:dyDescent="0.2">
      <c r="A517" s="55"/>
      <c r="B517" s="55"/>
      <c r="C517" s="55"/>
      <c r="D517" s="78"/>
      <c r="E517" s="56"/>
      <c r="F517" s="56"/>
      <c r="G517" s="56"/>
      <c r="H517" s="55"/>
      <c r="I517" s="103"/>
      <c r="J517" s="55"/>
      <c r="K517" s="103"/>
      <c r="L517" s="55"/>
      <c r="M517" s="103"/>
      <c r="N517" s="55"/>
      <c r="O517" s="103"/>
      <c r="P517" s="55"/>
      <c r="Q517" s="103"/>
      <c r="R517" s="55"/>
      <c r="S517" s="103"/>
      <c r="T517" s="106"/>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row>
    <row r="518" spans="1:58" x14ac:dyDescent="0.2">
      <c r="A518" s="55"/>
      <c r="B518" s="55"/>
      <c r="C518" s="55"/>
      <c r="D518" s="78"/>
      <c r="E518" s="56"/>
      <c r="F518" s="56"/>
      <c r="G518" s="56"/>
      <c r="H518" s="55"/>
      <c r="I518" s="103"/>
      <c r="J518" s="55"/>
      <c r="K518" s="103"/>
      <c r="L518" s="55"/>
      <c r="M518" s="103"/>
      <c r="N518" s="55"/>
      <c r="O518" s="103"/>
      <c r="P518" s="55"/>
      <c r="Q518" s="103"/>
      <c r="R518" s="55"/>
      <c r="S518" s="103"/>
      <c r="T518" s="106"/>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row>
    <row r="519" spans="1:58" x14ac:dyDescent="0.2">
      <c r="A519" s="55"/>
      <c r="B519" s="55"/>
      <c r="C519" s="55"/>
      <c r="D519" s="78"/>
      <c r="E519" s="56"/>
      <c r="F519" s="56"/>
      <c r="G519" s="56"/>
      <c r="H519" s="55"/>
      <c r="I519" s="103"/>
      <c r="J519" s="55"/>
      <c r="K519" s="103"/>
      <c r="L519" s="55"/>
      <c r="M519" s="103"/>
      <c r="N519" s="55"/>
      <c r="O519" s="103"/>
      <c r="P519" s="55"/>
      <c r="Q519" s="103"/>
      <c r="R519" s="55"/>
      <c r="S519" s="103"/>
      <c r="T519" s="106"/>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row>
    <row r="520" spans="1:58" x14ac:dyDescent="0.2">
      <c r="A520" s="55"/>
      <c r="B520" s="55"/>
      <c r="C520" s="55"/>
      <c r="D520" s="78"/>
      <c r="E520" s="56"/>
      <c r="F520" s="56"/>
      <c r="G520" s="56"/>
      <c r="H520" s="55"/>
      <c r="I520" s="103"/>
      <c r="J520" s="55"/>
      <c r="K520" s="103"/>
      <c r="L520" s="55"/>
      <c r="M520" s="103"/>
      <c r="N520" s="55"/>
      <c r="O520" s="103"/>
      <c r="P520" s="55"/>
      <c r="Q520" s="103"/>
      <c r="R520" s="55"/>
      <c r="S520" s="103"/>
      <c r="T520" s="106"/>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row>
    <row r="521" spans="1:58" x14ac:dyDescent="0.2">
      <c r="A521" s="55"/>
      <c r="B521" s="55"/>
      <c r="C521" s="55"/>
      <c r="D521" s="78"/>
      <c r="E521" s="56"/>
      <c r="F521" s="56"/>
      <c r="G521" s="56"/>
      <c r="H521" s="55"/>
      <c r="I521" s="103"/>
      <c r="J521" s="55"/>
      <c r="K521" s="103"/>
      <c r="L521" s="55"/>
      <c r="M521" s="103"/>
      <c r="N521" s="55"/>
      <c r="O521" s="103"/>
      <c r="P521" s="55"/>
      <c r="Q521" s="103"/>
      <c r="R521" s="55"/>
      <c r="S521" s="103"/>
      <c r="T521" s="106"/>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row>
    <row r="522" spans="1:58" x14ac:dyDescent="0.2">
      <c r="A522" s="55"/>
      <c r="B522" s="55"/>
      <c r="C522" s="55"/>
      <c r="D522" s="78"/>
      <c r="E522" s="56"/>
      <c r="F522" s="56"/>
      <c r="G522" s="56"/>
      <c r="H522" s="55"/>
      <c r="I522" s="103"/>
      <c r="J522" s="55"/>
      <c r="K522" s="103"/>
      <c r="L522" s="55"/>
      <c r="M522" s="103"/>
      <c r="N522" s="55"/>
      <c r="O522" s="103"/>
      <c r="P522" s="55"/>
      <c r="Q522" s="103"/>
      <c r="R522" s="55"/>
      <c r="S522" s="103"/>
      <c r="T522" s="106"/>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row>
    <row r="523" spans="1:58" x14ac:dyDescent="0.2">
      <c r="A523" s="55"/>
      <c r="B523" s="55"/>
      <c r="C523" s="55"/>
      <c r="D523" s="78"/>
      <c r="E523" s="56"/>
      <c r="F523" s="56"/>
      <c r="G523" s="56"/>
      <c r="H523" s="55"/>
      <c r="I523" s="103"/>
      <c r="J523" s="55"/>
      <c r="K523" s="103"/>
      <c r="L523" s="55"/>
      <c r="M523" s="103"/>
      <c r="N523" s="55"/>
      <c r="O523" s="103"/>
      <c r="P523" s="55"/>
      <c r="Q523" s="103"/>
      <c r="R523" s="55"/>
      <c r="S523" s="103"/>
      <c r="T523" s="106"/>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row>
    <row r="524" spans="1:58" x14ac:dyDescent="0.2">
      <c r="A524" s="55"/>
      <c r="B524" s="55"/>
      <c r="C524" s="55"/>
      <c r="D524" s="78"/>
      <c r="E524" s="56"/>
      <c r="F524" s="56"/>
      <c r="G524" s="56"/>
      <c r="H524" s="55"/>
      <c r="I524" s="103"/>
      <c r="J524" s="55"/>
      <c r="K524" s="103"/>
      <c r="L524" s="55"/>
      <c r="M524" s="103"/>
      <c r="N524" s="55"/>
      <c r="O524" s="103"/>
      <c r="P524" s="55"/>
      <c r="Q524" s="103"/>
      <c r="R524" s="55"/>
      <c r="S524" s="103"/>
      <c r="T524" s="106"/>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row>
    <row r="525" spans="1:58" x14ac:dyDescent="0.2">
      <c r="A525" s="55"/>
      <c r="B525" s="55"/>
      <c r="C525" s="55"/>
      <c r="D525" s="78"/>
      <c r="E525" s="56"/>
      <c r="F525" s="56"/>
      <c r="G525" s="56"/>
      <c r="H525" s="55"/>
      <c r="I525" s="103"/>
      <c r="J525" s="55"/>
      <c r="K525" s="103"/>
      <c r="L525" s="55"/>
      <c r="M525" s="103"/>
      <c r="N525" s="55"/>
      <c r="O525" s="103"/>
      <c r="P525" s="55"/>
      <c r="Q525" s="103"/>
      <c r="R525" s="55"/>
      <c r="S525" s="103"/>
      <c r="T525" s="106"/>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row>
    <row r="526" spans="1:58" x14ac:dyDescent="0.2">
      <c r="A526" s="55"/>
      <c r="B526" s="55"/>
      <c r="C526" s="55"/>
      <c r="D526" s="78"/>
      <c r="E526" s="56"/>
      <c r="F526" s="56"/>
      <c r="G526" s="56"/>
      <c r="H526" s="55"/>
      <c r="I526" s="103"/>
      <c r="J526" s="55"/>
      <c r="K526" s="103"/>
      <c r="L526" s="55"/>
      <c r="M526" s="103"/>
      <c r="N526" s="55"/>
      <c r="O526" s="103"/>
      <c r="P526" s="55"/>
      <c r="Q526" s="103"/>
      <c r="R526" s="55"/>
      <c r="S526" s="103"/>
      <c r="T526" s="106"/>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row>
    <row r="527" spans="1:58" x14ac:dyDescent="0.2">
      <c r="A527" s="55"/>
      <c r="B527" s="55"/>
      <c r="C527" s="55"/>
      <c r="D527" s="78"/>
      <c r="E527" s="56"/>
      <c r="F527" s="56"/>
      <c r="G527" s="56"/>
      <c r="H527" s="55"/>
      <c r="I527" s="103"/>
      <c r="J527" s="55"/>
      <c r="K527" s="103"/>
      <c r="L527" s="55"/>
      <c r="M527" s="103"/>
      <c r="N527" s="55"/>
      <c r="O527" s="103"/>
      <c r="P527" s="55"/>
      <c r="Q527" s="103"/>
      <c r="R527" s="55"/>
      <c r="S527" s="103"/>
      <c r="T527" s="106"/>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row>
    <row r="528" spans="1:58" x14ac:dyDescent="0.2">
      <c r="A528" s="55"/>
      <c r="B528" s="55"/>
      <c r="C528" s="55"/>
      <c r="D528" s="78"/>
      <c r="E528" s="56"/>
      <c r="F528" s="56"/>
      <c r="G528" s="56"/>
      <c r="H528" s="55"/>
      <c r="I528" s="103"/>
      <c r="J528" s="55"/>
      <c r="K528" s="103"/>
      <c r="L528" s="55"/>
      <c r="M528" s="103"/>
      <c r="N528" s="55"/>
      <c r="O528" s="103"/>
      <c r="P528" s="55"/>
      <c r="Q528" s="103"/>
      <c r="R528" s="55"/>
      <c r="S528" s="103"/>
      <c r="T528" s="106"/>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row>
    <row r="529" spans="1:58" x14ac:dyDescent="0.2">
      <c r="A529" s="55"/>
      <c r="B529" s="55"/>
      <c r="C529" s="55"/>
      <c r="D529" s="78"/>
      <c r="E529" s="56"/>
      <c r="F529" s="56"/>
      <c r="G529" s="56"/>
      <c r="H529" s="55"/>
      <c r="I529" s="103"/>
      <c r="J529" s="55"/>
      <c r="K529" s="103"/>
      <c r="L529" s="55"/>
      <c r="M529" s="103"/>
      <c r="N529" s="55"/>
      <c r="O529" s="103"/>
      <c r="P529" s="55"/>
      <c r="Q529" s="103"/>
      <c r="R529" s="55"/>
      <c r="S529" s="103"/>
      <c r="T529" s="106"/>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row>
    <row r="530" spans="1:58" x14ac:dyDescent="0.2">
      <c r="A530" s="55"/>
      <c r="B530" s="55"/>
      <c r="C530" s="55"/>
      <c r="D530" s="78"/>
      <c r="E530" s="56"/>
      <c r="F530" s="56"/>
      <c r="G530" s="56"/>
      <c r="H530" s="55"/>
      <c r="I530" s="103"/>
      <c r="J530" s="55"/>
      <c r="K530" s="103"/>
      <c r="L530" s="55"/>
      <c r="M530" s="103"/>
      <c r="N530" s="55"/>
      <c r="O530" s="103"/>
      <c r="P530" s="55"/>
      <c r="Q530" s="103"/>
      <c r="R530" s="55"/>
      <c r="S530" s="103"/>
      <c r="T530" s="106"/>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row>
    <row r="531" spans="1:58" x14ac:dyDescent="0.2">
      <c r="A531" s="55"/>
      <c r="B531" s="55"/>
      <c r="C531" s="55"/>
      <c r="D531" s="78"/>
      <c r="E531" s="56"/>
      <c r="F531" s="56"/>
      <c r="G531" s="56"/>
      <c r="H531" s="55"/>
      <c r="I531" s="103"/>
      <c r="J531" s="55"/>
      <c r="K531" s="103"/>
      <c r="L531" s="55"/>
      <c r="M531" s="103"/>
      <c r="N531" s="55"/>
      <c r="O531" s="103"/>
      <c r="P531" s="55"/>
      <c r="Q531" s="103"/>
      <c r="R531" s="55"/>
      <c r="S531" s="103"/>
      <c r="T531" s="106"/>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row>
    <row r="532" spans="1:58" x14ac:dyDescent="0.2">
      <c r="A532" s="55"/>
      <c r="B532" s="55"/>
      <c r="C532" s="55"/>
      <c r="D532" s="78"/>
      <c r="E532" s="56"/>
      <c r="F532" s="56"/>
      <c r="G532" s="56"/>
      <c r="H532" s="55"/>
      <c r="I532" s="103"/>
      <c r="J532" s="55"/>
      <c r="K532" s="103"/>
      <c r="L532" s="55"/>
      <c r="M532" s="103"/>
      <c r="N532" s="55"/>
      <c r="O532" s="103"/>
      <c r="P532" s="55"/>
      <c r="Q532" s="103"/>
      <c r="R532" s="55"/>
      <c r="S532" s="103"/>
      <c r="T532" s="106"/>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row>
    <row r="533" spans="1:58" x14ac:dyDescent="0.2">
      <c r="A533" s="55"/>
      <c r="B533" s="55"/>
      <c r="C533" s="55"/>
      <c r="D533" s="78"/>
      <c r="E533" s="56"/>
      <c r="F533" s="56"/>
      <c r="G533" s="56"/>
      <c r="H533" s="55"/>
      <c r="I533" s="103"/>
      <c r="J533" s="55"/>
      <c r="K533" s="103"/>
      <c r="L533" s="55"/>
      <c r="M533" s="103"/>
      <c r="N533" s="55"/>
      <c r="O533" s="103"/>
      <c r="P533" s="55"/>
      <c r="Q533" s="103"/>
      <c r="R533" s="55"/>
      <c r="S533" s="103"/>
      <c r="T533" s="106"/>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row>
    <row r="534" spans="1:58" x14ac:dyDescent="0.2">
      <c r="A534" s="55"/>
      <c r="B534" s="55"/>
      <c r="C534" s="55"/>
      <c r="D534" s="78"/>
      <c r="E534" s="56"/>
      <c r="F534" s="56"/>
      <c r="G534" s="56"/>
      <c r="H534" s="55"/>
      <c r="I534" s="103"/>
      <c r="J534" s="55"/>
      <c r="K534" s="103"/>
      <c r="L534" s="55"/>
      <c r="M534" s="103"/>
      <c r="N534" s="55"/>
      <c r="O534" s="103"/>
      <c r="P534" s="55"/>
      <c r="Q534" s="103"/>
      <c r="R534" s="55"/>
      <c r="S534" s="103"/>
      <c r="T534" s="106"/>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row>
    <row r="535" spans="1:58" x14ac:dyDescent="0.2">
      <c r="A535" s="55"/>
      <c r="B535" s="55"/>
      <c r="C535" s="55"/>
      <c r="D535" s="78"/>
      <c r="E535" s="56"/>
      <c r="F535" s="56"/>
      <c r="G535" s="56"/>
      <c r="H535" s="55"/>
      <c r="I535" s="103"/>
      <c r="J535" s="55"/>
      <c r="K535" s="103"/>
      <c r="L535" s="55"/>
      <c r="M535" s="103"/>
      <c r="N535" s="55"/>
      <c r="O535" s="103"/>
      <c r="P535" s="55"/>
      <c r="Q535" s="103"/>
      <c r="R535" s="55"/>
      <c r="S535" s="103"/>
      <c r="T535" s="106"/>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row>
    <row r="536" spans="1:58" x14ac:dyDescent="0.2">
      <c r="A536" s="55"/>
      <c r="B536" s="55"/>
      <c r="C536" s="55"/>
      <c r="D536" s="78"/>
      <c r="E536" s="56"/>
      <c r="F536" s="56"/>
      <c r="G536" s="56"/>
      <c r="H536" s="55"/>
      <c r="I536" s="103"/>
      <c r="J536" s="55"/>
      <c r="K536" s="103"/>
      <c r="L536" s="55"/>
      <c r="M536" s="103"/>
      <c r="N536" s="55"/>
      <c r="O536" s="103"/>
      <c r="P536" s="55"/>
      <c r="Q536" s="103"/>
      <c r="R536" s="55"/>
      <c r="S536" s="103"/>
      <c r="T536" s="106"/>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row>
    <row r="537" spans="1:58" x14ac:dyDescent="0.2">
      <c r="A537" s="55"/>
      <c r="B537" s="55"/>
      <c r="C537" s="55"/>
      <c r="D537" s="78"/>
      <c r="E537" s="56"/>
      <c r="F537" s="56"/>
      <c r="G537" s="56"/>
      <c r="H537" s="55"/>
      <c r="I537" s="103"/>
      <c r="J537" s="55"/>
      <c r="K537" s="103"/>
      <c r="L537" s="55"/>
      <c r="M537" s="103"/>
      <c r="N537" s="55"/>
      <c r="O537" s="103"/>
      <c r="P537" s="55"/>
      <c r="Q537" s="103"/>
      <c r="R537" s="55"/>
      <c r="S537" s="103"/>
      <c r="T537" s="106"/>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row>
    <row r="538" spans="1:58" x14ac:dyDescent="0.2">
      <c r="A538" s="55"/>
      <c r="B538" s="55"/>
      <c r="C538" s="55"/>
      <c r="D538" s="78"/>
      <c r="E538" s="56"/>
      <c r="F538" s="56"/>
      <c r="G538" s="56"/>
      <c r="H538" s="55"/>
      <c r="I538" s="103"/>
      <c r="J538" s="55"/>
      <c r="K538" s="103"/>
      <c r="L538" s="55"/>
      <c r="M538" s="103"/>
      <c r="N538" s="55"/>
      <c r="O538" s="103"/>
      <c r="P538" s="55"/>
      <c r="Q538" s="103"/>
      <c r="R538" s="55"/>
      <c r="S538" s="103"/>
      <c r="T538" s="106"/>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row>
    <row r="539" spans="1:58" x14ac:dyDescent="0.2">
      <c r="A539" s="55"/>
      <c r="B539" s="55"/>
      <c r="C539" s="55"/>
      <c r="D539" s="78"/>
      <c r="E539" s="56"/>
      <c r="F539" s="56"/>
      <c r="G539" s="56"/>
      <c r="H539" s="55"/>
      <c r="I539" s="103"/>
      <c r="J539" s="55"/>
      <c r="K539" s="103"/>
      <c r="L539" s="55"/>
      <c r="M539" s="103"/>
      <c r="N539" s="55"/>
      <c r="O539" s="103"/>
      <c r="P539" s="55"/>
      <c r="Q539" s="103"/>
      <c r="R539" s="55"/>
      <c r="S539" s="103"/>
      <c r="T539" s="106"/>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row>
    <row r="540" spans="1:58" x14ac:dyDescent="0.2">
      <c r="A540" s="55"/>
      <c r="B540" s="55"/>
      <c r="C540" s="55"/>
      <c r="D540" s="78"/>
      <c r="E540" s="56"/>
      <c r="F540" s="56"/>
      <c r="G540" s="56"/>
      <c r="H540" s="55"/>
      <c r="I540" s="103"/>
      <c r="J540" s="55"/>
      <c r="K540" s="103"/>
      <c r="L540" s="55"/>
      <c r="M540" s="103"/>
      <c r="N540" s="55"/>
      <c r="O540" s="103"/>
      <c r="P540" s="55"/>
      <c r="Q540" s="103"/>
      <c r="R540" s="55"/>
      <c r="S540" s="103"/>
      <c r="T540" s="106"/>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row>
    <row r="541" spans="1:58" x14ac:dyDescent="0.2">
      <c r="A541" s="55"/>
      <c r="B541" s="55"/>
      <c r="C541" s="55"/>
      <c r="D541" s="78"/>
      <c r="E541" s="56"/>
      <c r="F541" s="56"/>
      <c r="G541" s="56"/>
      <c r="H541" s="55"/>
      <c r="I541" s="103"/>
      <c r="J541" s="55"/>
      <c r="K541" s="103"/>
      <c r="L541" s="55"/>
      <c r="M541" s="103"/>
      <c r="N541" s="55"/>
      <c r="O541" s="103"/>
      <c r="P541" s="55"/>
      <c r="Q541" s="103"/>
      <c r="R541" s="55"/>
      <c r="S541" s="103"/>
      <c r="T541" s="106"/>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row>
    <row r="542" spans="1:58" x14ac:dyDescent="0.2">
      <c r="A542" s="55"/>
      <c r="B542" s="55"/>
      <c r="C542" s="55"/>
      <c r="D542" s="78"/>
      <c r="E542" s="56"/>
      <c r="F542" s="56"/>
      <c r="G542" s="56"/>
      <c r="H542" s="55"/>
      <c r="I542" s="103"/>
      <c r="J542" s="55"/>
      <c r="K542" s="103"/>
      <c r="L542" s="55"/>
      <c r="M542" s="103"/>
      <c r="N542" s="55"/>
      <c r="O542" s="103"/>
      <c r="P542" s="55"/>
      <c r="Q542" s="103"/>
      <c r="R542" s="55"/>
      <c r="S542" s="103"/>
      <c r="T542" s="106"/>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row>
    <row r="543" spans="1:58" x14ac:dyDescent="0.2">
      <c r="A543" s="55"/>
      <c r="B543" s="55"/>
      <c r="C543" s="55"/>
      <c r="D543" s="78"/>
      <c r="E543" s="56"/>
      <c r="F543" s="56"/>
      <c r="G543" s="56"/>
      <c r="H543" s="55"/>
      <c r="I543" s="103"/>
      <c r="J543" s="55"/>
      <c r="K543" s="103"/>
      <c r="L543" s="55"/>
      <c r="M543" s="103"/>
      <c r="N543" s="55"/>
      <c r="O543" s="103"/>
      <c r="P543" s="55"/>
      <c r="Q543" s="103"/>
      <c r="R543" s="55"/>
      <c r="S543" s="103"/>
      <c r="T543" s="106"/>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row>
    <row r="544" spans="1:58" x14ac:dyDescent="0.2">
      <c r="A544" s="55"/>
      <c r="B544" s="55"/>
      <c r="C544" s="55"/>
      <c r="D544" s="78"/>
      <c r="E544" s="56"/>
      <c r="F544" s="56"/>
      <c r="G544" s="56"/>
      <c r="H544" s="55"/>
      <c r="I544" s="103"/>
      <c r="J544" s="55"/>
      <c r="K544" s="103"/>
      <c r="L544" s="55"/>
      <c r="M544" s="103"/>
      <c r="N544" s="55"/>
      <c r="O544" s="103"/>
      <c r="P544" s="55"/>
      <c r="Q544" s="103"/>
      <c r="R544" s="55"/>
      <c r="S544" s="103"/>
      <c r="T544" s="106"/>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row>
    <row r="545" spans="1:58" x14ac:dyDescent="0.2">
      <c r="A545" s="55"/>
      <c r="B545" s="55"/>
      <c r="C545" s="55"/>
      <c r="D545" s="78"/>
      <c r="E545" s="56"/>
      <c r="F545" s="56"/>
      <c r="G545" s="56"/>
      <c r="H545" s="55"/>
      <c r="I545" s="103"/>
      <c r="J545" s="55"/>
      <c r="K545" s="103"/>
      <c r="L545" s="55"/>
      <c r="M545" s="103"/>
      <c r="N545" s="55"/>
      <c r="O545" s="103"/>
      <c r="P545" s="55"/>
      <c r="Q545" s="103"/>
      <c r="R545" s="55"/>
      <c r="S545" s="103"/>
      <c r="T545" s="106"/>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row>
    <row r="546" spans="1:58" x14ac:dyDescent="0.2">
      <c r="A546" s="55"/>
      <c r="B546" s="55"/>
      <c r="C546" s="55"/>
      <c r="D546" s="78"/>
      <c r="E546" s="56"/>
      <c r="F546" s="56"/>
      <c r="G546" s="56"/>
      <c r="H546" s="55"/>
      <c r="I546" s="103"/>
      <c r="J546" s="55"/>
      <c r="K546" s="103"/>
      <c r="L546" s="55"/>
      <c r="M546" s="103"/>
      <c r="N546" s="55"/>
      <c r="O546" s="103"/>
      <c r="P546" s="55"/>
      <c r="Q546" s="103"/>
      <c r="R546" s="55"/>
      <c r="S546" s="103"/>
      <c r="T546" s="106"/>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row>
    <row r="547" spans="1:58" x14ac:dyDescent="0.2">
      <c r="A547" s="55"/>
      <c r="B547" s="55"/>
      <c r="C547" s="55"/>
      <c r="D547" s="78"/>
      <c r="E547" s="56"/>
      <c r="F547" s="56"/>
      <c r="G547" s="56"/>
      <c r="H547" s="55"/>
      <c r="I547" s="103"/>
      <c r="J547" s="55"/>
      <c r="K547" s="103"/>
      <c r="L547" s="55"/>
      <c r="M547" s="103"/>
      <c r="N547" s="55"/>
      <c r="O547" s="103"/>
      <c r="P547" s="55"/>
      <c r="Q547" s="103"/>
      <c r="R547" s="55"/>
      <c r="S547" s="103"/>
      <c r="T547" s="106"/>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row>
    <row r="548" spans="1:58" x14ac:dyDescent="0.2">
      <c r="A548" s="55"/>
      <c r="B548" s="55"/>
      <c r="C548" s="55"/>
      <c r="D548" s="78"/>
      <c r="E548" s="56"/>
      <c r="F548" s="56"/>
      <c r="G548" s="56"/>
      <c r="H548" s="55"/>
      <c r="I548" s="103"/>
      <c r="J548" s="55"/>
      <c r="K548" s="103"/>
      <c r="L548" s="55"/>
      <c r="M548" s="103"/>
      <c r="N548" s="55"/>
      <c r="O548" s="103"/>
      <c r="P548" s="55"/>
      <c r="Q548" s="103"/>
      <c r="R548" s="55"/>
      <c r="S548" s="103"/>
      <c r="T548" s="106"/>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row>
    <row r="549" spans="1:58" x14ac:dyDescent="0.2">
      <c r="A549" s="55"/>
      <c r="B549" s="55"/>
      <c r="C549" s="55"/>
      <c r="D549" s="78"/>
      <c r="E549" s="56"/>
      <c r="F549" s="56"/>
      <c r="G549" s="56"/>
      <c r="H549" s="55"/>
      <c r="I549" s="103"/>
      <c r="J549" s="55"/>
      <c r="K549" s="103"/>
      <c r="L549" s="55"/>
      <c r="M549" s="103"/>
      <c r="N549" s="55"/>
      <c r="O549" s="103"/>
      <c r="P549" s="55"/>
      <c r="Q549" s="103"/>
      <c r="R549" s="55"/>
      <c r="S549" s="103"/>
      <c r="T549" s="106"/>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row>
    <row r="550" spans="1:58" x14ac:dyDescent="0.2">
      <c r="A550" s="55"/>
      <c r="B550" s="55"/>
      <c r="C550" s="55"/>
      <c r="D550" s="78"/>
      <c r="E550" s="56"/>
      <c r="F550" s="56"/>
      <c r="G550" s="56"/>
      <c r="H550" s="55"/>
      <c r="I550" s="103"/>
      <c r="J550" s="55"/>
      <c r="K550" s="103"/>
      <c r="L550" s="55"/>
      <c r="M550" s="103"/>
      <c r="N550" s="55"/>
      <c r="O550" s="103"/>
      <c r="P550" s="55"/>
      <c r="Q550" s="103"/>
      <c r="R550" s="55"/>
      <c r="S550" s="103"/>
      <c r="T550" s="106"/>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row>
    <row r="551" spans="1:58" x14ac:dyDescent="0.2">
      <c r="A551" s="55"/>
      <c r="B551" s="55"/>
      <c r="C551" s="55"/>
      <c r="D551" s="78"/>
      <c r="E551" s="56"/>
      <c r="F551" s="56"/>
      <c r="G551" s="56"/>
      <c r="H551" s="55"/>
      <c r="I551" s="103"/>
      <c r="J551" s="55"/>
      <c r="K551" s="103"/>
      <c r="L551" s="55"/>
      <c r="M551" s="103"/>
      <c r="N551" s="55"/>
      <c r="O551" s="103"/>
      <c r="P551" s="55"/>
      <c r="Q551" s="103"/>
      <c r="R551" s="55"/>
      <c r="S551" s="103"/>
      <c r="T551" s="106"/>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row>
    <row r="552" spans="1:58" x14ac:dyDescent="0.2">
      <c r="A552" s="55"/>
      <c r="B552" s="55"/>
      <c r="C552" s="55"/>
      <c r="D552" s="78"/>
      <c r="E552" s="56"/>
      <c r="F552" s="56"/>
      <c r="G552" s="56"/>
      <c r="H552" s="55"/>
      <c r="I552" s="103"/>
      <c r="J552" s="55"/>
      <c r="K552" s="103"/>
      <c r="L552" s="55"/>
      <c r="M552" s="103"/>
      <c r="N552" s="55"/>
      <c r="O552" s="103"/>
      <c r="P552" s="55"/>
      <c r="Q552" s="103"/>
      <c r="R552" s="55"/>
      <c r="S552" s="103"/>
      <c r="T552" s="106"/>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row>
    <row r="553" spans="1:58" x14ac:dyDescent="0.2">
      <c r="A553" s="55"/>
      <c r="B553" s="55"/>
      <c r="C553" s="55"/>
      <c r="D553" s="78"/>
      <c r="E553" s="56"/>
      <c r="F553" s="56"/>
      <c r="G553" s="56"/>
      <c r="H553" s="55"/>
      <c r="I553" s="103"/>
      <c r="J553" s="55"/>
      <c r="K553" s="103"/>
      <c r="L553" s="55"/>
      <c r="M553" s="103"/>
      <c r="N553" s="55"/>
      <c r="O553" s="103"/>
      <c r="P553" s="55"/>
      <c r="Q553" s="103"/>
      <c r="R553" s="55"/>
      <c r="S553" s="103"/>
      <c r="T553" s="106"/>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row>
    <row r="554" spans="1:58" x14ac:dyDescent="0.2">
      <c r="A554" s="55"/>
      <c r="B554" s="55"/>
      <c r="C554" s="55"/>
      <c r="D554" s="78"/>
      <c r="E554" s="56"/>
      <c r="F554" s="56"/>
      <c r="G554" s="56"/>
      <c r="H554" s="55"/>
      <c r="I554" s="103"/>
      <c r="J554" s="55"/>
      <c r="K554" s="103"/>
      <c r="L554" s="55"/>
      <c r="M554" s="103"/>
      <c r="N554" s="55"/>
      <c r="O554" s="103"/>
      <c r="P554" s="55"/>
      <c r="Q554" s="103"/>
      <c r="R554" s="55"/>
      <c r="S554" s="103"/>
      <c r="T554" s="106"/>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row>
    <row r="555" spans="1:58" x14ac:dyDescent="0.2">
      <c r="A555" s="55"/>
      <c r="B555" s="55"/>
      <c r="C555" s="55"/>
      <c r="D555" s="78"/>
      <c r="E555" s="56"/>
      <c r="F555" s="56"/>
      <c r="G555" s="56"/>
      <c r="H555" s="55"/>
      <c r="I555" s="103"/>
      <c r="J555" s="55"/>
      <c r="K555" s="103"/>
      <c r="L555" s="55"/>
      <c r="M555" s="103"/>
      <c r="N555" s="55"/>
      <c r="O555" s="103"/>
      <c r="P555" s="55"/>
      <c r="Q555" s="103"/>
      <c r="R555" s="55"/>
      <c r="S555" s="103"/>
      <c r="T555" s="106"/>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row>
    <row r="556" spans="1:58" x14ac:dyDescent="0.2">
      <c r="A556" s="55"/>
      <c r="B556" s="55"/>
      <c r="C556" s="55"/>
      <c r="D556" s="78"/>
      <c r="E556" s="56"/>
      <c r="F556" s="56"/>
      <c r="G556" s="56"/>
      <c r="H556" s="55"/>
      <c r="I556" s="103"/>
      <c r="J556" s="55"/>
      <c r="K556" s="103"/>
      <c r="L556" s="55"/>
      <c r="M556" s="103"/>
      <c r="N556" s="55"/>
      <c r="O556" s="103"/>
      <c r="P556" s="55"/>
      <c r="Q556" s="103"/>
      <c r="R556" s="55"/>
      <c r="S556" s="103"/>
      <c r="T556" s="106"/>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row>
    <row r="557" spans="1:58" x14ac:dyDescent="0.2">
      <c r="A557" s="55"/>
      <c r="B557" s="55"/>
      <c r="C557" s="55"/>
      <c r="D557" s="78"/>
      <c r="E557" s="56"/>
      <c r="F557" s="56"/>
      <c r="G557" s="56"/>
      <c r="H557" s="55"/>
      <c r="I557" s="103"/>
      <c r="J557" s="55"/>
      <c r="K557" s="103"/>
      <c r="L557" s="55"/>
      <c r="M557" s="103"/>
      <c r="N557" s="55"/>
      <c r="O557" s="103"/>
      <c r="P557" s="55"/>
      <c r="Q557" s="103"/>
      <c r="R557" s="55"/>
      <c r="S557" s="103"/>
      <c r="T557" s="106"/>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row>
    <row r="558" spans="1:58" x14ac:dyDescent="0.2">
      <c r="A558" s="55"/>
      <c r="B558" s="55"/>
      <c r="C558" s="55"/>
      <c r="D558" s="78"/>
      <c r="E558" s="56"/>
      <c r="F558" s="56"/>
      <c r="G558" s="56"/>
      <c r="H558" s="55"/>
      <c r="I558" s="103"/>
      <c r="J558" s="55"/>
      <c r="K558" s="103"/>
      <c r="L558" s="55"/>
      <c r="M558" s="103"/>
      <c r="N558" s="55"/>
      <c r="O558" s="103"/>
      <c r="P558" s="55"/>
      <c r="Q558" s="103"/>
      <c r="R558" s="55"/>
      <c r="S558" s="103"/>
      <c r="T558" s="106"/>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row>
    <row r="559" spans="1:58" x14ac:dyDescent="0.2">
      <c r="A559" s="55"/>
      <c r="B559" s="55"/>
      <c r="C559" s="55"/>
      <c r="D559" s="78"/>
      <c r="E559" s="56"/>
      <c r="F559" s="56"/>
      <c r="G559" s="56"/>
      <c r="H559" s="55"/>
      <c r="I559" s="103"/>
      <c r="J559" s="55"/>
      <c r="K559" s="103"/>
      <c r="L559" s="55"/>
      <c r="M559" s="103"/>
      <c r="N559" s="55"/>
      <c r="O559" s="103"/>
      <c r="P559" s="55"/>
      <c r="Q559" s="103"/>
      <c r="R559" s="55"/>
      <c r="S559" s="103"/>
      <c r="T559" s="106"/>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row>
    <row r="560" spans="1:58" x14ac:dyDescent="0.2">
      <c r="A560" s="55"/>
      <c r="B560" s="55"/>
      <c r="C560" s="55"/>
      <c r="D560" s="78"/>
      <c r="E560" s="56"/>
      <c r="F560" s="56"/>
      <c r="G560" s="56"/>
      <c r="H560" s="55"/>
      <c r="I560" s="103"/>
      <c r="J560" s="55"/>
      <c r="K560" s="103"/>
      <c r="L560" s="55"/>
      <c r="M560" s="103"/>
      <c r="N560" s="55"/>
      <c r="O560" s="103"/>
      <c r="P560" s="55"/>
      <c r="Q560" s="103"/>
      <c r="R560" s="55"/>
      <c r="S560" s="103"/>
      <c r="T560" s="106"/>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row>
    <row r="561" spans="1:58" x14ac:dyDescent="0.2">
      <c r="A561" s="55"/>
      <c r="B561" s="55"/>
      <c r="C561" s="55"/>
      <c r="D561" s="78"/>
      <c r="E561" s="56"/>
      <c r="F561" s="56"/>
      <c r="G561" s="56"/>
      <c r="H561" s="55"/>
      <c r="I561" s="103"/>
      <c r="J561" s="55"/>
      <c r="K561" s="103"/>
      <c r="L561" s="55"/>
      <c r="M561" s="103"/>
      <c r="N561" s="55"/>
      <c r="O561" s="103"/>
      <c r="P561" s="55"/>
      <c r="Q561" s="103"/>
      <c r="R561" s="55"/>
      <c r="S561" s="103"/>
      <c r="T561" s="106"/>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row>
    <row r="562" spans="1:58" x14ac:dyDescent="0.2">
      <c r="A562" s="55"/>
      <c r="B562" s="55"/>
      <c r="C562" s="55"/>
      <c r="D562" s="78"/>
      <c r="E562" s="56"/>
      <c r="F562" s="56"/>
      <c r="G562" s="56"/>
      <c r="H562" s="55"/>
      <c r="I562" s="103"/>
      <c r="J562" s="55"/>
      <c r="K562" s="103"/>
      <c r="L562" s="55"/>
      <c r="M562" s="103"/>
      <c r="N562" s="55"/>
      <c r="O562" s="103"/>
      <c r="P562" s="55"/>
      <c r="Q562" s="103"/>
      <c r="R562" s="55"/>
      <c r="S562" s="103"/>
      <c r="T562" s="106"/>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row>
    <row r="563" spans="1:58" x14ac:dyDescent="0.2">
      <c r="A563" s="55"/>
      <c r="B563" s="55"/>
      <c r="C563" s="55"/>
      <c r="D563" s="78"/>
      <c r="E563" s="56"/>
      <c r="F563" s="56"/>
      <c r="G563" s="56"/>
      <c r="H563" s="55"/>
      <c r="I563" s="103"/>
      <c r="J563" s="55"/>
      <c r="K563" s="103"/>
      <c r="L563" s="55"/>
      <c r="M563" s="103"/>
      <c r="N563" s="55"/>
      <c r="O563" s="103"/>
      <c r="P563" s="55"/>
      <c r="Q563" s="103"/>
      <c r="R563" s="55"/>
      <c r="S563" s="103"/>
      <c r="T563" s="106"/>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row>
    <row r="564" spans="1:58" x14ac:dyDescent="0.2">
      <c r="A564" s="55"/>
      <c r="B564" s="55"/>
      <c r="C564" s="55"/>
      <c r="D564" s="78"/>
      <c r="E564" s="56"/>
      <c r="F564" s="56"/>
      <c r="G564" s="56"/>
      <c r="H564" s="55"/>
      <c r="I564" s="103"/>
      <c r="J564" s="55"/>
      <c r="K564" s="103"/>
      <c r="L564" s="55"/>
      <c r="M564" s="103"/>
      <c r="N564" s="55"/>
      <c r="O564" s="103"/>
      <c r="P564" s="55"/>
      <c r="Q564" s="103"/>
      <c r="R564" s="55"/>
      <c r="S564" s="103"/>
      <c r="T564" s="106"/>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row>
    <row r="565" spans="1:58" x14ac:dyDescent="0.2">
      <c r="A565" s="55"/>
      <c r="B565" s="55"/>
      <c r="C565" s="55"/>
      <c r="D565" s="78"/>
      <c r="E565" s="56"/>
      <c r="F565" s="56"/>
      <c r="G565" s="56"/>
      <c r="H565" s="55"/>
      <c r="I565" s="103"/>
      <c r="J565" s="55"/>
      <c r="K565" s="103"/>
      <c r="L565" s="55"/>
      <c r="M565" s="103"/>
      <c r="N565" s="55"/>
      <c r="O565" s="103"/>
      <c r="P565" s="55"/>
      <c r="Q565" s="103"/>
      <c r="R565" s="55"/>
      <c r="S565" s="103"/>
      <c r="T565" s="106"/>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row>
    <row r="566" spans="1:58" x14ac:dyDescent="0.2">
      <c r="A566" s="55"/>
      <c r="B566" s="55"/>
      <c r="C566" s="55"/>
      <c r="D566" s="78"/>
      <c r="E566" s="56"/>
      <c r="F566" s="56"/>
      <c r="G566" s="56"/>
      <c r="H566" s="55"/>
      <c r="I566" s="103"/>
      <c r="J566" s="55"/>
      <c r="K566" s="103"/>
      <c r="L566" s="55"/>
      <c r="M566" s="103"/>
      <c r="N566" s="55"/>
      <c r="O566" s="103"/>
      <c r="P566" s="55"/>
      <c r="Q566" s="103"/>
      <c r="R566" s="55"/>
      <c r="S566" s="103"/>
      <c r="T566" s="106"/>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row>
    <row r="567" spans="1:58" x14ac:dyDescent="0.2">
      <c r="A567" s="55"/>
      <c r="B567" s="55"/>
      <c r="C567" s="55"/>
      <c r="D567" s="78"/>
      <c r="E567" s="56"/>
      <c r="F567" s="56"/>
      <c r="G567" s="56"/>
      <c r="H567" s="55"/>
      <c r="I567" s="103"/>
      <c r="J567" s="55"/>
      <c r="K567" s="103"/>
      <c r="L567" s="55"/>
      <c r="M567" s="103"/>
      <c r="N567" s="55"/>
      <c r="O567" s="103"/>
      <c r="P567" s="55"/>
      <c r="Q567" s="103"/>
      <c r="R567" s="55"/>
      <c r="S567" s="103"/>
      <c r="T567" s="106"/>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row>
    <row r="568" spans="1:58" x14ac:dyDescent="0.2">
      <c r="A568" s="55"/>
      <c r="B568" s="55"/>
      <c r="C568" s="55"/>
      <c r="D568" s="78"/>
      <c r="E568" s="56"/>
      <c r="F568" s="56"/>
      <c r="G568" s="56"/>
      <c r="H568" s="55"/>
      <c r="I568" s="103"/>
      <c r="J568" s="55"/>
      <c r="K568" s="103"/>
      <c r="L568" s="55"/>
      <c r="M568" s="103"/>
      <c r="N568" s="55"/>
      <c r="O568" s="103"/>
      <c r="P568" s="55"/>
      <c r="Q568" s="103"/>
      <c r="R568" s="55"/>
      <c r="S568" s="103"/>
      <c r="T568" s="106"/>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row>
    <row r="569" spans="1:58" x14ac:dyDescent="0.2">
      <c r="A569" s="55"/>
      <c r="B569" s="55"/>
      <c r="C569" s="55"/>
      <c r="D569" s="78"/>
      <c r="E569" s="56"/>
      <c r="F569" s="56"/>
      <c r="G569" s="56"/>
      <c r="H569" s="55"/>
      <c r="I569" s="103"/>
      <c r="J569" s="55"/>
      <c r="K569" s="103"/>
      <c r="L569" s="55"/>
      <c r="M569" s="103"/>
      <c r="N569" s="55"/>
      <c r="O569" s="103"/>
      <c r="P569" s="55"/>
      <c r="Q569" s="103"/>
      <c r="R569" s="55"/>
      <c r="S569" s="103"/>
      <c r="T569" s="106"/>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row>
    <row r="570" spans="1:58" x14ac:dyDescent="0.2">
      <c r="A570" s="55"/>
      <c r="B570" s="55"/>
      <c r="C570" s="55"/>
      <c r="D570" s="78"/>
      <c r="E570" s="56"/>
      <c r="F570" s="56"/>
      <c r="G570" s="56"/>
      <c r="H570" s="55"/>
      <c r="I570" s="103"/>
      <c r="J570" s="55"/>
      <c r="K570" s="103"/>
      <c r="L570" s="55"/>
      <c r="M570" s="103"/>
      <c r="N570" s="55"/>
      <c r="O570" s="103"/>
      <c r="P570" s="55"/>
      <c r="Q570" s="103"/>
      <c r="R570" s="55"/>
      <c r="S570" s="103"/>
      <c r="T570" s="106"/>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row>
    <row r="571" spans="1:58" x14ac:dyDescent="0.2">
      <c r="A571" s="55"/>
      <c r="B571" s="55"/>
      <c r="C571" s="55"/>
      <c r="D571" s="78"/>
      <c r="E571" s="56"/>
      <c r="F571" s="56"/>
      <c r="G571" s="56"/>
      <c r="H571" s="55"/>
      <c r="I571" s="103"/>
      <c r="J571" s="55"/>
      <c r="K571" s="103"/>
      <c r="L571" s="55"/>
      <c r="M571" s="103"/>
      <c r="N571" s="55"/>
      <c r="O571" s="103"/>
      <c r="P571" s="55"/>
      <c r="Q571" s="103"/>
      <c r="R571" s="55"/>
      <c r="S571" s="103"/>
      <c r="T571" s="106"/>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row>
    <row r="572" spans="1:58" x14ac:dyDescent="0.2">
      <c r="A572" s="55"/>
      <c r="B572" s="55"/>
      <c r="C572" s="55"/>
      <c r="D572" s="78"/>
      <c r="E572" s="56"/>
      <c r="F572" s="56"/>
      <c r="G572" s="56"/>
      <c r="H572" s="55"/>
      <c r="I572" s="103"/>
      <c r="J572" s="55"/>
      <c r="K572" s="103"/>
      <c r="L572" s="55"/>
      <c r="M572" s="103"/>
      <c r="N572" s="55"/>
      <c r="O572" s="103"/>
      <c r="P572" s="55"/>
      <c r="Q572" s="103"/>
      <c r="R572" s="55"/>
      <c r="S572" s="103"/>
      <c r="T572" s="106"/>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row>
    <row r="573" spans="1:58" x14ac:dyDescent="0.2">
      <c r="A573" s="55"/>
      <c r="B573" s="55"/>
      <c r="C573" s="55"/>
      <c r="D573" s="78"/>
      <c r="E573" s="56"/>
      <c r="F573" s="56"/>
      <c r="G573" s="56"/>
      <c r="H573" s="55"/>
      <c r="I573" s="103"/>
      <c r="J573" s="55"/>
      <c r="K573" s="103"/>
      <c r="L573" s="55"/>
      <c r="M573" s="103"/>
      <c r="N573" s="55"/>
      <c r="O573" s="103"/>
      <c r="P573" s="55"/>
      <c r="Q573" s="103"/>
      <c r="R573" s="55"/>
      <c r="S573" s="103"/>
      <c r="T573" s="106"/>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row>
    <row r="574" spans="1:58" x14ac:dyDescent="0.2">
      <c r="A574" s="55"/>
      <c r="B574" s="55"/>
      <c r="C574" s="55"/>
      <c r="D574" s="78"/>
      <c r="E574" s="56"/>
      <c r="F574" s="56"/>
      <c r="G574" s="56"/>
      <c r="H574" s="55"/>
      <c r="I574" s="103"/>
      <c r="J574" s="55"/>
      <c r="K574" s="103"/>
      <c r="L574" s="55"/>
      <c r="M574" s="103"/>
      <c r="N574" s="55"/>
      <c r="O574" s="103"/>
      <c r="P574" s="55"/>
      <c r="Q574" s="103"/>
      <c r="R574" s="55"/>
      <c r="S574" s="103"/>
      <c r="T574" s="106"/>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row>
    <row r="575" spans="1:58" x14ac:dyDescent="0.2">
      <c r="A575" s="55"/>
      <c r="B575" s="55"/>
      <c r="C575" s="55"/>
      <c r="D575" s="78"/>
      <c r="E575" s="56"/>
      <c r="F575" s="56"/>
      <c r="G575" s="56"/>
      <c r="H575" s="55"/>
      <c r="I575" s="103"/>
      <c r="J575" s="55"/>
      <c r="K575" s="103"/>
      <c r="L575" s="55"/>
      <c r="M575" s="103"/>
      <c r="N575" s="55"/>
      <c r="O575" s="103"/>
      <c r="P575" s="55"/>
      <c r="Q575" s="103"/>
      <c r="R575" s="55"/>
      <c r="S575" s="103"/>
      <c r="T575" s="106"/>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row>
    <row r="576" spans="1:58" x14ac:dyDescent="0.2">
      <c r="A576" s="55"/>
      <c r="B576" s="55"/>
      <c r="C576" s="55"/>
      <c r="D576" s="78"/>
      <c r="E576" s="56"/>
      <c r="F576" s="56"/>
      <c r="G576" s="56"/>
      <c r="H576" s="55"/>
      <c r="I576" s="103"/>
      <c r="J576" s="55"/>
      <c r="K576" s="103"/>
      <c r="L576" s="55"/>
      <c r="M576" s="103"/>
      <c r="N576" s="55"/>
      <c r="O576" s="103"/>
      <c r="P576" s="55"/>
      <c r="Q576" s="103"/>
      <c r="R576" s="55"/>
      <c r="S576" s="103"/>
      <c r="T576" s="106"/>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row>
    <row r="577" spans="1:58" x14ac:dyDescent="0.2">
      <c r="A577" s="55"/>
      <c r="B577" s="55"/>
      <c r="C577" s="55"/>
      <c r="D577" s="78"/>
      <c r="E577" s="56"/>
      <c r="F577" s="56"/>
      <c r="G577" s="56"/>
      <c r="H577" s="55"/>
      <c r="I577" s="103"/>
      <c r="J577" s="55"/>
      <c r="K577" s="103"/>
      <c r="L577" s="55"/>
      <c r="M577" s="103"/>
      <c r="N577" s="55"/>
      <c r="O577" s="103"/>
      <c r="P577" s="55"/>
      <c r="Q577" s="103"/>
      <c r="R577" s="55"/>
      <c r="S577" s="103"/>
      <c r="T577" s="106"/>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row>
    <row r="578" spans="1:58" x14ac:dyDescent="0.2">
      <c r="A578" s="55"/>
      <c r="B578" s="55"/>
      <c r="C578" s="55"/>
      <c r="D578" s="78"/>
      <c r="E578" s="56"/>
      <c r="F578" s="56"/>
      <c r="G578" s="56"/>
      <c r="H578" s="55"/>
      <c r="I578" s="103"/>
      <c r="J578" s="55"/>
      <c r="K578" s="103"/>
      <c r="L578" s="55"/>
      <c r="M578" s="103"/>
      <c r="N578" s="55"/>
      <c r="O578" s="103"/>
      <c r="P578" s="55"/>
      <c r="Q578" s="103"/>
      <c r="R578" s="55"/>
      <c r="S578" s="103"/>
      <c r="T578" s="106"/>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row>
    <row r="579" spans="1:58" x14ac:dyDescent="0.2">
      <c r="A579" s="55"/>
      <c r="B579" s="55"/>
      <c r="C579" s="55"/>
      <c r="D579" s="78"/>
      <c r="E579" s="56"/>
      <c r="F579" s="56"/>
      <c r="G579" s="56"/>
      <c r="H579" s="55"/>
      <c r="I579" s="103"/>
      <c r="J579" s="55"/>
      <c r="K579" s="103"/>
      <c r="L579" s="55"/>
      <c r="M579" s="103"/>
      <c r="N579" s="55"/>
      <c r="O579" s="103"/>
      <c r="P579" s="55"/>
      <c r="Q579" s="103"/>
      <c r="R579" s="55"/>
      <c r="S579" s="103"/>
      <c r="T579" s="106"/>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row>
    <row r="580" spans="1:58" x14ac:dyDescent="0.2">
      <c r="A580" s="55"/>
      <c r="B580" s="55"/>
      <c r="C580" s="55"/>
      <c r="D580" s="78"/>
      <c r="E580" s="56"/>
      <c r="F580" s="56"/>
      <c r="G580" s="56"/>
      <c r="H580" s="55"/>
      <c r="I580" s="103"/>
      <c r="J580" s="55"/>
      <c r="K580" s="103"/>
      <c r="L580" s="55"/>
      <c r="M580" s="103"/>
      <c r="N580" s="55"/>
      <c r="O580" s="103"/>
      <c r="P580" s="55"/>
      <c r="Q580" s="103"/>
      <c r="R580" s="55"/>
      <c r="S580" s="103"/>
      <c r="T580" s="106"/>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row>
    <row r="581" spans="1:58" x14ac:dyDescent="0.2">
      <c r="A581" s="55"/>
      <c r="B581" s="55"/>
      <c r="C581" s="55"/>
      <c r="D581" s="78"/>
      <c r="E581" s="56"/>
      <c r="F581" s="56"/>
      <c r="G581" s="56"/>
      <c r="H581" s="55"/>
      <c r="I581" s="103"/>
      <c r="J581" s="55"/>
      <c r="K581" s="103"/>
      <c r="L581" s="55"/>
      <c r="M581" s="103"/>
      <c r="N581" s="55"/>
      <c r="O581" s="103"/>
      <c r="P581" s="55"/>
      <c r="Q581" s="103"/>
      <c r="R581" s="55"/>
      <c r="S581" s="103"/>
      <c r="T581" s="106"/>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row>
    <row r="582" spans="1:58" x14ac:dyDescent="0.2">
      <c r="A582" s="55"/>
      <c r="B582" s="55"/>
      <c r="C582" s="55"/>
      <c r="D582" s="78"/>
      <c r="E582" s="56"/>
      <c r="F582" s="56"/>
      <c r="G582" s="56"/>
      <c r="H582" s="55"/>
      <c r="I582" s="103"/>
      <c r="J582" s="55"/>
      <c r="K582" s="103"/>
      <c r="L582" s="55"/>
      <c r="M582" s="103"/>
      <c r="N582" s="55"/>
      <c r="O582" s="103"/>
      <c r="P582" s="55"/>
      <c r="Q582" s="103"/>
      <c r="R582" s="55"/>
      <c r="S582" s="103"/>
      <c r="T582" s="106"/>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row>
    <row r="583" spans="1:58" x14ac:dyDescent="0.2">
      <c r="A583" s="55"/>
      <c r="B583" s="55"/>
      <c r="C583" s="55"/>
      <c r="D583" s="78"/>
      <c r="E583" s="56"/>
      <c r="F583" s="56"/>
      <c r="G583" s="56"/>
      <c r="H583" s="55"/>
      <c r="I583" s="103"/>
      <c r="J583" s="55"/>
      <c r="K583" s="103"/>
      <c r="L583" s="55"/>
      <c r="M583" s="103"/>
      <c r="N583" s="55"/>
      <c r="O583" s="103"/>
      <c r="P583" s="55"/>
      <c r="Q583" s="103"/>
      <c r="R583" s="55"/>
      <c r="S583" s="103"/>
      <c r="T583" s="106"/>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row>
    <row r="584" spans="1:58" x14ac:dyDescent="0.2">
      <c r="A584" s="55"/>
      <c r="B584" s="55"/>
      <c r="C584" s="55"/>
      <c r="D584" s="78"/>
      <c r="E584" s="56"/>
      <c r="F584" s="56"/>
      <c r="G584" s="56"/>
      <c r="H584" s="55"/>
      <c r="I584" s="103"/>
      <c r="J584" s="55"/>
      <c r="K584" s="103"/>
      <c r="L584" s="55"/>
      <c r="M584" s="103"/>
      <c r="N584" s="55"/>
      <c r="O584" s="103"/>
      <c r="P584" s="55"/>
      <c r="Q584" s="103"/>
      <c r="R584" s="55"/>
      <c r="S584" s="103"/>
      <c r="T584" s="106"/>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row>
    <row r="585" spans="1:58" x14ac:dyDescent="0.2">
      <c r="A585" s="55"/>
      <c r="B585" s="55"/>
      <c r="C585" s="55"/>
      <c r="D585" s="78"/>
      <c r="E585" s="56"/>
      <c r="F585" s="56"/>
      <c r="G585" s="56"/>
      <c r="H585" s="55"/>
      <c r="I585" s="103"/>
      <c r="J585" s="55"/>
      <c r="K585" s="103"/>
      <c r="L585" s="55"/>
      <c r="M585" s="103"/>
      <c r="N585" s="55"/>
      <c r="O585" s="103"/>
      <c r="P585" s="55"/>
      <c r="Q585" s="103"/>
      <c r="R585" s="55"/>
      <c r="S585" s="103"/>
      <c r="T585" s="106"/>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row>
    <row r="586" spans="1:58" x14ac:dyDescent="0.2">
      <c r="A586" s="55"/>
      <c r="B586" s="55"/>
      <c r="C586" s="55"/>
      <c r="D586" s="78"/>
      <c r="E586" s="56"/>
      <c r="F586" s="56"/>
      <c r="G586" s="56"/>
      <c r="H586" s="55"/>
      <c r="I586" s="103"/>
      <c r="J586" s="55"/>
      <c r="K586" s="103"/>
      <c r="L586" s="55"/>
      <c r="M586" s="103"/>
      <c r="N586" s="55"/>
      <c r="O586" s="103"/>
      <c r="P586" s="55"/>
      <c r="Q586" s="103"/>
      <c r="R586" s="55"/>
      <c r="S586" s="103"/>
      <c r="T586" s="106"/>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row>
    <row r="587" spans="1:58" x14ac:dyDescent="0.2">
      <c r="A587" s="55"/>
      <c r="B587" s="55"/>
      <c r="C587" s="55"/>
      <c r="D587" s="78"/>
      <c r="E587" s="56"/>
      <c r="F587" s="56"/>
      <c r="G587" s="56"/>
      <c r="H587" s="55"/>
      <c r="I587" s="103"/>
      <c r="J587" s="55"/>
      <c r="K587" s="103"/>
      <c r="L587" s="55"/>
      <c r="M587" s="103"/>
      <c r="N587" s="55"/>
      <c r="O587" s="103"/>
      <c r="P587" s="55"/>
      <c r="Q587" s="103"/>
      <c r="R587" s="55"/>
      <c r="S587" s="103"/>
      <c r="T587" s="106"/>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row>
    <row r="588" spans="1:58" x14ac:dyDescent="0.2">
      <c r="A588" s="55"/>
      <c r="B588" s="55"/>
      <c r="C588" s="55"/>
      <c r="D588" s="78"/>
      <c r="E588" s="56"/>
      <c r="F588" s="56"/>
      <c r="G588" s="56"/>
      <c r="H588" s="55"/>
      <c r="I588" s="103"/>
      <c r="J588" s="55"/>
      <c r="K588" s="103"/>
      <c r="L588" s="55"/>
      <c r="M588" s="103"/>
      <c r="N588" s="55"/>
      <c r="O588" s="103"/>
      <c r="P588" s="55"/>
      <c r="Q588" s="103"/>
      <c r="R588" s="55"/>
      <c r="S588" s="103"/>
      <c r="T588" s="106"/>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row>
    <row r="589" spans="1:58" x14ac:dyDescent="0.2">
      <c r="A589" s="55"/>
      <c r="B589" s="55"/>
      <c r="C589" s="55"/>
      <c r="D589" s="78"/>
      <c r="E589" s="56"/>
      <c r="F589" s="56"/>
      <c r="G589" s="56"/>
      <c r="H589" s="55"/>
      <c r="I589" s="103"/>
      <c r="J589" s="55"/>
      <c r="K589" s="103"/>
      <c r="L589" s="55"/>
      <c r="M589" s="103"/>
      <c r="N589" s="55"/>
      <c r="O589" s="103"/>
      <c r="P589" s="55"/>
      <c r="Q589" s="103"/>
      <c r="R589" s="55"/>
      <c r="S589" s="103"/>
      <c r="T589" s="106"/>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row>
    <row r="590" spans="1:58" x14ac:dyDescent="0.2">
      <c r="A590" s="55"/>
      <c r="B590" s="55"/>
      <c r="C590" s="55"/>
      <c r="D590" s="78"/>
      <c r="E590" s="56"/>
      <c r="F590" s="56"/>
      <c r="G590" s="56"/>
      <c r="H590" s="55"/>
      <c r="I590" s="103"/>
      <c r="J590" s="55"/>
      <c r="K590" s="103"/>
      <c r="L590" s="55"/>
      <c r="M590" s="103"/>
      <c r="N590" s="55"/>
      <c r="O590" s="103"/>
      <c r="P590" s="55"/>
      <c r="Q590" s="103"/>
      <c r="R590" s="55"/>
      <c r="S590" s="103"/>
      <c r="T590" s="106"/>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row>
    <row r="591" spans="1:58" x14ac:dyDescent="0.2">
      <c r="A591" s="55"/>
      <c r="B591" s="55"/>
      <c r="C591" s="55"/>
      <c r="D591" s="78"/>
      <c r="E591" s="56"/>
      <c r="F591" s="56"/>
      <c r="G591" s="56"/>
      <c r="H591" s="55"/>
      <c r="I591" s="103"/>
      <c r="J591" s="55"/>
      <c r="K591" s="103"/>
      <c r="L591" s="55"/>
      <c r="M591" s="103"/>
      <c r="N591" s="55"/>
      <c r="O591" s="103"/>
      <c r="P591" s="55"/>
      <c r="Q591" s="103"/>
      <c r="R591" s="55"/>
      <c r="S591" s="103"/>
      <c r="T591" s="106"/>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row>
    <row r="592" spans="1:58" x14ac:dyDescent="0.2">
      <c r="A592" s="55"/>
      <c r="B592" s="55"/>
      <c r="C592" s="55"/>
      <c r="D592" s="78"/>
      <c r="E592" s="56"/>
      <c r="F592" s="56"/>
      <c r="G592" s="56"/>
      <c r="H592" s="55"/>
      <c r="I592" s="103"/>
      <c r="J592" s="55"/>
      <c r="K592" s="103"/>
      <c r="L592" s="55"/>
      <c r="M592" s="103"/>
      <c r="N592" s="55"/>
      <c r="O592" s="103"/>
      <c r="P592" s="55"/>
      <c r="Q592" s="103"/>
      <c r="R592" s="55"/>
      <c r="S592" s="103"/>
      <c r="T592" s="106"/>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row>
    <row r="593" spans="1:58" x14ac:dyDescent="0.2">
      <c r="A593" s="55"/>
      <c r="B593" s="55"/>
      <c r="C593" s="55"/>
      <c r="D593" s="78"/>
      <c r="E593" s="56"/>
      <c r="F593" s="56"/>
      <c r="G593" s="56"/>
      <c r="H593" s="55"/>
      <c r="I593" s="103"/>
      <c r="J593" s="55"/>
      <c r="K593" s="103"/>
      <c r="L593" s="55"/>
      <c r="M593" s="103"/>
      <c r="N593" s="55"/>
      <c r="O593" s="103"/>
      <c r="P593" s="55"/>
      <c r="Q593" s="103"/>
      <c r="R593" s="55"/>
      <c r="S593" s="103"/>
      <c r="T593" s="106"/>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row>
    <row r="594" spans="1:58" x14ac:dyDescent="0.2">
      <c r="A594" s="55"/>
      <c r="B594" s="55"/>
      <c r="C594" s="55"/>
      <c r="D594" s="78"/>
      <c r="E594" s="56"/>
      <c r="F594" s="56"/>
      <c r="G594" s="56"/>
      <c r="H594" s="55"/>
      <c r="I594" s="103"/>
      <c r="J594" s="55"/>
      <c r="K594" s="103"/>
      <c r="L594" s="55"/>
      <c r="M594" s="103"/>
      <c r="N594" s="55"/>
      <c r="O594" s="103"/>
      <c r="P594" s="55"/>
      <c r="Q594" s="103"/>
      <c r="R594" s="55"/>
      <c r="S594" s="103"/>
      <c r="T594" s="106"/>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row>
    <row r="595" spans="1:58" x14ac:dyDescent="0.2">
      <c r="A595" s="55"/>
      <c r="B595" s="55"/>
      <c r="C595" s="55"/>
      <c r="D595" s="78"/>
      <c r="E595" s="56"/>
      <c r="F595" s="56"/>
      <c r="G595" s="56"/>
      <c r="H595" s="55"/>
      <c r="I595" s="103"/>
      <c r="J595" s="55"/>
      <c r="K595" s="103"/>
      <c r="L595" s="55"/>
      <c r="M595" s="103"/>
      <c r="N595" s="55"/>
      <c r="O595" s="103"/>
      <c r="P595" s="55"/>
      <c r="Q595" s="103"/>
      <c r="R595" s="55"/>
      <c r="S595" s="103"/>
      <c r="T595" s="106"/>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row>
    <row r="596" spans="1:58" x14ac:dyDescent="0.2">
      <c r="A596" s="55"/>
      <c r="B596" s="55"/>
      <c r="C596" s="55"/>
      <c r="D596" s="78"/>
      <c r="E596" s="56"/>
      <c r="F596" s="56"/>
      <c r="G596" s="56"/>
      <c r="H596" s="55"/>
      <c r="I596" s="103"/>
      <c r="J596" s="55"/>
      <c r="K596" s="103"/>
      <c r="L596" s="55"/>
      <c r="M596" s="103"/>
      <c r="N596" s="55"/>
      <c r="O596" s="103"/>
      <c r="P596" s="55"/>
      <c r="Q596" s="103"/>
      <c r="R596" s="55"/>
      <c r="S596" s="103"/>
      <c r="T596" s="106"/>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c r="BC596" s="55"/>
      <c r="BD596" s="55"/>
      <c r="BE596" s="55"/>
      <c r="BF596" s="55"/>
    </row>
    <row r="597" spans="1:58" x14ac:dyDescent="0.2">
      <c r="A597" s="55"/>
      <c r="B597" s="55"/>
      <c r="C597" s="55"/>
      <c r="D597" s="78"/>
      <c r="E597" s="56"/>
      <c r="F597" s="56"/>
      <c r="G597" s="56"/>
      <c r="H597" s="55"/>
      <c r="I597" s="103"/>
      <c r="J597" s="55"/>
      <c r="K597" s="103"/>
      <c r="L597" s="55"/>
      <c r="M597" s="103"/>
      <c r="N597" s="55"/>
      <c r="O597" s="103"/>
      <c r="P597" s="55"/>
      <c r="Q597" s="103"/>
      <c r="R597" s="55"/>
      <c r="S597" s="103"/>
      <c r="T597" s="106"/>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c r="BC597" s="55"/>
      <c r="BD597" s="55"/>
      <c r="BE597" s="55"/>
      <c r="BF597" s="55"/>
    </row>
    <row r="598" spans="1:58" x14ac:dyDescent="0.2">
      <c r="A598" s="55"/>
      <c r="B598" s="55"/>
      <c r="C598" s="55"/>
      <c r="D598" s="78"/>
      <c r="E598" s="56"/>
      <c r="F598" s="56"/>
      <c r="G598" s="56"/>
      <c r="H598" s="55"/>
      <c r="I598" s="103"/>
      <c r="J598" s="55"/>
      <c r="K598" s="103"/>
      <c r="L598" s="55"/>
      <c r="M598" s="103"/>
      <c r="N598" s="55"/>
      <c r="O598" s="103"/>
      <c r="P598" s="55"/>
      <c r="Q598" s="103"/>
      <c r="R598" s="55"/>
      <c r="S598" s="103"/>
      <c r="T598" s="106"/>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c r="BC598" s="55"/>
      <c r="BD598" s="55"/>
      <c r="BE598" s="55"/>
      <c r="BF598" s="55"/>
    </row>
    <row r="599" spans="1:58" x14ac:dyDescent="0.2">
      <c r="A599" s="55"/>
      <c r="B599" s="55"/>
      <c r="C599" s="55"/>
      <c r="D599" s="78"/>
      <c r="E599" s="56"/>
      <c r="F599" s="56"/>
      <c r="G599" s="56"/>
      <c r="H599" s="55"/>
      <c r="I599" s="103"/>
      <c r="J599" s="55"/>
      <c r="K599" s="103"/>
      <c r="L599" s="55"/>
      <c r="M599" s="103"/>
      <c r="N599" s="55"/>
      <c r="O599" s="103"/>
      <c r="P599" s="55"/>
      <c r="Q599" s="103"/>
      <c r="R599" s="55"/>
      <c r="S599" s="103"/>
      <c r="T599" s="106"/>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row>
    <row r="600" spans="1:58" x14ac:dyDescent="0.2">
      <c r="A600" s="55"/>
      <c r="B600" s="55"/>
      <c r="C600" s="55"/>
      <c r="D600" s="78"/>
      <c r="E600" s="56"/>
      <c r="F600" s="56"/>
      <c r="G600" s="56"/>
      <c r="H600" s="55"/>
      <c r="I600" s="103"/>
      <c r="J600" s="55"/>
      <c r="K600" s="103"/>
      <c r="L600" s="55"/>
      <c r="M600" s="103"/>
      <c r="N600" s="55"/>
      <c r="O600" s="103"/>
      <c r="P600" s="55"/>
      <c r="Q600" s="103"/>
      <c r="R600" s="55"/>
      <c r="S600" s="103"/>
      <c r="T600" s="106"/>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c r="BC600" s="55"/>
      <c r="BD600" s="55"/>
      <c r="BE600" s="55"/>
      <c r="BF600" s="55"/>
    </row>
    <row r="601" spans="1:58" x14ac:dyDescent="0.2">
      <c r="A601" s="55"/>
      <c r="B601" s="55"/>
      <c r="C601" s="55"/>
      <c r="D601" s="78"/>
      <c r="E601" s="56"/>
      <c r="F601" s="56"/>
      <c r="G601" s="56"/>
      <c r="H601" s="55"/>
      <c r="I601" s="103"/>
      <c r="J601" s="55"/>
      <c r="K601" s="103"/>
      <c r="L601" s="55"/>
      <c r="M601" s="103"/>
      <c r="N601" s="55"/>
      <c r="O601" s="103"/>
      <c r="P601" s="55"/>
      <c r="Q601" s="103"/>
      <c r="R601" s="55"/>
      <c r="S601" s="103"/>
      <c r="T601" s="106"/>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c r="BC601" s="55"/>
      <c r="BD601" s="55"/>
      <c r="BE601" s="55"/>
      <c r="BF601" s="55"/>
    </row>
    <row r="602" spans="1:58" x14ac:dyDescent="0.2">
      <c r="A602" s="55"/>
      <c r="B602" s="55"/>
      <c r="C602" s="55"/>
      <c r="D602" s="78"/>
      <c r="E602" s="56"/>
      <c r="F602" s="56"/>
      <c r="G602" s="56"/>
      <c r="H602" s="55"/>
      <c r="I602" s="103"/>
      <c r="J602" s="55"/>
      <c r="K602" s="103"/>
      <c r="L602" s="55"/>
      <c r="M602" s="103"/>
      <c r="N602" s="55"/>
      <c r="O602" s="103"/>
      <c r="P602" s="55"/>
      <c r="Q602" s="103"/>
      <c r="R602" s="55"/>
      <c r="S602" s="103"/>
      <c r="T602" s="106"/>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c r="BC602" s="55"/>
      <c r="BD602" s="55"/>
      <c r="BE602" s="55"/>
      <c r="BF602" s="55"/>
    </row>
    <row r="603" spans="1:58" x14ac:dyDescent="0.2">
      <c r="A603" s="55"/>
      <c r="B603" s="55"/>
      <c r="C603" s="55"/>
      <c r="D603" s="78"/>
      <c r="E603" s="56"/>
      <c r="F603" s="56"/>
      <c r="G603" s="56"/>
      <c r="H603" s="55"/>
      <c r="I603" s="103"/>
      <c r="J603" s="55"/>
      <c r="K603" s="103"/>
      <c r="L603" s="55"/>
      <c r="M603" s="103"/>
      <c r="N603" s="55"/>
      <c r="O603" s="103"/>
      <c r="P603" s="55"/>
      <c r="Q603" s="103"/>
      <c r="R603" s="55"/>
      <c r="S603" s="103"/>
      <c r="T603" s="106"/>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c r="BC603" s="55"/>
      <c r="BD603" s="55"/>
      <c r="BE603" s="55"/>
      <c r="BF603" s="55"/>
    </row>
    <row r="604" spans="1:58" x14ac:dyDescent="0.2">
      <c r="A604" s="55"/>
      <c r="B604" s="55"/>
      <c r="C604" s="55"/>
      <c r="D604" s="78"/>
      <c r="E604" s="56"/>
      <c r="F604" s="56"/>
      <c r="G604" s="56"/>
      <c r="H604" s="55"/>
      <c r="I604" s="103"/>
      <c r="J604" s="55"/>
      <c r="K604" s="103"/>
      <c r="L604" s="55"/>
      <c r="M604" s="103"/>
      <c r="N604" s="55"/>
      <c r="O604" s="103"/>
      <c r="P604" s="55"/>
      <c r="Q604" s="103"/>
      <c r="R604" s="55"/>
      <c r="S604" s="103"/>
      <c r="T604" s="106"/>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c r="BC604" s="55"/>
      <c r="BD604" s="55"/>
      <c r="BE604" s="55"/>
      <c r="BF604" s="55"/>
    </row>
    <row r="605" spans="1:58" x14ac:dyDescent="0.2">
      <c r="A605" s="55"/>
      <c r="B605" s="55"/>
      <c r="C605" s="55"/>
      <c r="D605" s="78"/>
      <c r="E605" s="56"/>
      <c r="F605" s="56"/>
      <c r="G605" s="56"/>
      <c r="H605" s="55"/>
      <c r="I605" s="103"/>
      <c r="J605" s="55"/>
      <c r="K605" s="103"/>
      <c r="L605" s="55"/>
      <c r="M605" s="103"/>
      <c r="N605" s="55"/>
      <c r="O605" s="103"/>
      <c r="P605" s="55"/>
      <c r="Q605" s="103"/>
      <c r="R605" s="55"/>
      <c r="S605" s="103"/>
      <c r="T605" s="106"/>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row>
    <row r="606" spans="1:58" x14ac:dyDescent="0.2">
      <c r="A606" s="55"/>
      <c r="B606" s="55"/>
      <c r="C606" s="55"/>
      <c r="D606" s="78"/>
      <c r="E606" s="56"/>
      <c r="F606" s="56"/>
      <c r="G606" s="56"/>
      <c r="H606" s="55"/>
      <c r="I606" s="103"/>
      <c r="J606" s="55"/>
      <c r="K606" s="103"/>
      <c r="L606" s="55"/>
      <c r="M606" s="103"/>
      <c r="N606" s="55"/>
      <c r="O606" s="103"/>
      <c r="P606" s="55"/>
      <c r="Q606" s="103"/>
      <c r="R606" s="55"/>
      <c r="S606" s="103"/>
      <c r="T606" s="106"/>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row>
    <row r="607" spans="1:58" x14ac:dyDescent="0.2">
      <c r="A607" s="55"/>
      <c r="B607" s="55"/>
      <c r="C607" s="55"/>
      <c r="D607" s="78"/>
      <c r="E607" s="56"/>
      <c r="F607" s="56"/>
      <c r="G607" s="56"/>
      <c r="H607" s="55"/>
      <c r="I607" s="103"/>
      <c r="J607" s="55"/>
      <c r="K607" s="103"/>
      <c r="L607" s="55"/>
      <c r="M607" s="103"/>
      <c r="N607" s="55"/>
      <c r="O607" s="103"/>
      <c r="P607" s="55"/>
      <c r="Q607" s="103"/>
      <c r="R607" s="55"/>
      <c r="S607" s="103"/>
      <c r="T607" s="106"/>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row>
    <row r="608" spans="1:58" x14ac:dyDescent="0.2">
      <c r="A608" s="55"/>
      <c r="B608" s="55"/>
      <c r="C608" s="55"/>
      <c r="D608" s="78"/>
      <c r="E608" s="56"/>
      <c r="F608" s="56"/>
      <c r="G608" s="56"/>
      <c r="H608" s="55"/>
      <c r="I608" s="103"/>
      <c r="J608" s="55"/>
      <c r="K608" s="103"/>
      <c r="L608" s="55"/>
      <c r="M608" s="103"/>
      <c r="N608" s="55"/>
      <c r="O608" s="103"/>
      <c r="P608" s="55"/>
      <c r="Q608" s="103"/>
      <c r="R608" s="55"/>
      <c r="S608" s="103"/>
      <c r="T608" s="106"/>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c r="BC608" s="55"/>
      <c r="BD608" s="55"/>
      <c r="BE608" s="55"/>
      <c r="BF608" s="55"/>
    </row>
    <row r="609" spans="1:58" x14ac:dyDescent="0.2">
      <c r="A609" s="55"/>
      <c r="B609" s="55"/>
      <c r="C609" s="55"/>
      <c r="D609" s="78"/>
      <c r="E609" s="56"/>
      <c r="F609" s="56"/>
      <c r="G609" s="56"/>
      <c r="H609" s="55"/>
      <c r="I609" s="103"/>
      <c r="J609" s="55"/>
      <c r="K609" s="103"/>
      <c r="L609" s="55"/>
      <c r="M609" s="103"/>
      <c r="N609" s="55"/>
      <c r="O609" s="103"/>
      <c r="P609" s="55"/>
      <c r="Q609" s="103"/>
      <c r="R609" s="55"/>
      <c r="S609" s="103"/>
      <c r="T609" s="106"/>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c r="BC609" s="55"/>
      <c r="BD609" s="55"/>
      <c r="BE609" s="55"/>
      <c r="BF609" s="55"/>
    </row>
    <row r="610" spans="1:58" x14ac:dyDescent="0.2">
      <c r="A610" s="55"/>
      <c r="B610" s="55"/>
      <c r="C610" s="55"/>
      <c r="D610" s="78"/>
      <c r="E610" s="56"/>
      <c r="F610" s="56"/>
      <c r="G610" s="56"/>
      <c r="H610" s="55"/>
      <c r="I610" s="103"/>
      <c r="J610" s="55"/>
      <c r="K610" s="103"/>
      <c r="L610" s="55"/>
      <c r="M610" s="103"/>
      <c r="N610" s="55"/>
      <c r="O610" s="103"/>
      <c r="P610" s="55"/>
      <c r="Q610" s="103"/>
      <c r="R610" s="55"/>
      <c r="S610" s="103"/>
      <c r="T610" s="106"/>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c r="BF610" s="55"/>
    </row>
    <row r="611" spans="1:58" x14ac:dyDescent="0.2">
      <c r="A611" s="55"/>
      <c r="B611" s="55"/>
      <c r="C611" s="55"/>
      <c r="D611" s="78"/>
      <c r="E611" s="56"/>
      <c r="F611" s="56"/>
      <c r="G611" s="56"/>
      <c r="H611" s="55"/>
      <c r="I611" s="103"/>
      <c r="J611" s="55"/>
      <c r="K611" s="103"/>
      <c r="L611" s="55"/>
      <c r="M611" s="103"/>
      <c r="N611" s="55"/>
      <c r="O611" s="103"/>
      <c r="P611" s="55"/>
      <c r="Q611" s="103"/>
      <c r="R611" s="55"/>
      <c r="S611" s="103"/>
    </row>
    <row r="612" spans="1:58" x14ac:dyDescent="0.2">
      <c r="A612" s="55"/>
      <c r="B612" s="55"/>
      <c r="C612" s="55"/>
      <c r="D612" s="78"/>
      <c r="E612" s="56"/>
      <c r="F612" s="56"/>
      <c r="G612" s="56"/>
      <c r="H612" s="55"/>
      <c r="I612" s="103"/>
      <c r="J612" s="55"/>
      <c r="K612" s="103"/>
      <c r="L612" s="55"/>
      <c r="M612" s="103"/>
      <c r="N612" s="55"/>
      <c r="O612" s="103"/>
      <c r="P612" s="55"/>
      <c r="Q612" s="103"/>
      <c r="R612" s="55"/>
      <c r="S612" s="103"/>
    </row>
    <row r="613" spans="1:58" x14ac:dyDescent="0.2">
      <c r="A613" s="55"/>
      <c r="B613" s="55"/>
      <c r="C613" s="55"/>
      <c r="D613" s="78"/>
      <c r="E613" s="56"/>
      <c r="F613" s="56"/>
      <c r="G613" s="56"/>
      <c r="H613" s="55"/>
      <c r="I613" s="103"/>
      <c r="J613" s="55"/>
      <c r="K613" s="103"/>
      <c r="L613" s="55"/>
      <c r="M613" s="103"/>
      <c r="N613" s="55"/>
      <c r="O613" s="103"/>
      <c r="P613" s="55"/>
      <c r="Q613" s="103"/>
      <c r="R613" s="55"/>
      <c r="S613" s="103"/>
    </row>
    <row r="614" spans="1:58" x14ac:dyDescent="0.2">
      <c r="A614" s="55"/>
      <c r="B614" s="55"/>
      <c r="C614" s="55"/>
      <c r="D614" s="78"/>
      <c r="E614" s="56"/>
      <c r="F614" s="56"/>
      <c r="G614" s="56"/>
      <c r="H614" s="55"/>
      <c r="I614" s="103"/>
      <c r="J614" s="55"/>
      <c r="K614" s="103"/>
      <c r="L614" s="55"/>
      <c r="M614" s="103"/>
      <c r="N614" s="55"/>
      <c r="O614" s="103"/>
      <c r="P614" s="55"/>
      <c r="Q614" s="103"/>
      <c r="R614" s="55"/>
      <c r="S614" s="103"/>
    </row>
    <row r="615" spans="1:58" x14ac:dyDescent="0.2">
      <c r="A615" s="55"/>
      <c r="B615" s="55"/>
      <c r="C615" s="55"/>
      <c r="D615" s="78"/>
      <c r="E615" s="56"/>
      <c r="F615" s="56"/>
      <c r="G615" s="56"/>
      <c r="H615" s="55"/>
      <c r="I615" s="103"/>
      <c r="J615" s="55"/>
      <c r="K615" s="103"/>
      <c r="L615" s="55"/>
      <c r="M615" s="103"/>
      <c r="N615" s="55"/>
      <c r="O615" s="103"/>
      <c r="P615" s="55"/>
      <c r="Q615" s="103"/>
      <c r="R615" s="55"/>
      <c r="S615" s="103"/>
    </row>
    <row r="616" spans="1:58" x14ac:dyDescent="0.2">
      <c r="A616" s="55"/>
      <c r="B616" s="55"/>
      <c r="C616" s="55"/>
      <c r="D616" s="78"/>
      <c r="E616" s="56"/>
      <c r="F616" s="56"/>
      <c r="G616" s="56"/>
      <c r="H616" s="55"/>
      <c r="I616" s="103"/>
      <c r="J616" s="55"/>
      <c r="K616" s="103"/>
      <c r="L616" s="55"/>
      <c r="M616" s="103"/>
      <c r="N616" s="55"/>
      <c r="O616" s="103"/>
      <c r="P616" s="55"/>
      <c r="Q616" s="103"/>
      <c r="R616" s="55"/>
      <c r="S616" s="103"/>
    </row>
    <row r="617" spans="1:58" x14ac:dyDescent="0.2">
      <c r="A617" s="55"/>
      <c r="B617" s="55"/>
      <c r="C617" s="55"/>
      <c r="D617" s="78"/>
      <c r="E617" s="56"/>
      <c r="F617" s="56"/>
      <c r="G617" s="56"/>
      <c r="H617" s="55"/>
      <c r="I617" s="103"/>
      <c r="J617" s="55"/>
      <c r="K617" s="103"/>
      <c r="L617" s="55"/>
      <c r="M617" s="103"/>
      <c r="N617" s="55"/>
      <c r="O617" s="103"/>
      <c r="P617" s="55"/>
      <c r="Q617" s="103"/>
      <c r="R617" s="55"/>
      <c r="S617" s="103"/>
    </row>
    <row r="618" spans="1:58" x14ac:dyDescent="0.2">
      <c r="A618" s="55"/>
      <c r="B618" s="55"/>
      <c r="C618" s="55"/>
      <c r="D618" s="78"/>
      <c r="E618" s="56"/>
      <c r="F618" s="56"/>
      <c r="G618" s="56"/>
      <c r="H618" s="55"/>
      <c r="I618" s="103"/>
      <c r="J618" s="55"/>
      <c r="K618" s="103"/>
      <c r="L618" s="55"/>
      <c r="M618" s="103"/>
      <c r="N618" s="55"/>
      <c r="O618" s="103"/>
      <c r="P618" s="55"/>
      <c r="Q618" s="103"/>
      <c r="R618" s="55"/>
      <c r="S618" s="103"/>
    </row>
    <row r="619" spans="1:58" x14ac:dyDescent="0.2">
      <c r="A619" s="55"/>
      <c r="B619" s="55"/>
      <c r="C619" s="55"/>
      <c r="D619" s="78"/>
      <c r="E619" s="56"/>
      <c r="F619" s="56"/>
      <c r="G619" s="56"/>
      <c r="H619" s="55"/>
      <c r="I619" s="103"/>
      <c r="J619" s="55"/>
      <c r="K619" s="103"/>
      <c r="L619" s="55"/>
      <c r="M619" s="103"/>
      <c r="N619" s="55"/>
      <c r="O619" s="103"/>
      <c r="P619" s="55"/>
      <c r="Q619" s="103"/>
      <c r="R619" s="55"/>
      <c r="S619" s="103"/>
    </row>
    <row r="620" spans="1:58" x14ac:dyDescent="0.2">
      <c r="A620" s="55"/>
      <c r="B620" s="55"/>
      <c r="C620" s="55"/>
      <c r="D620" s="78"/>
      <c r="E620" s="56"/>
      <c r="F620" s="56"/>
      <c r="G620" s="56"/>
      <c r="H620" s="55"/>
      <c r="I620" s="103"/>
      <c r="J620" s="55"/>
      <c r="K620" s="103"/>
      <c r="L620" s="55"/>
      <c r="M620" s="103"/>
      <c r="N620" s="55"/>
      <c r="O620" s="103"/>
      <c r="P620" s="55"/>
      <c r="Q620" s="103"/>
      <c r="R620" s="55"/>
      <c r="S620" s="103"/>
    </row>
    <row r="621" spans="1:58" x14ac:dyDescent="0.2">
      <c r="A621" s="55"/>
      <c r="B621" s="55"/>
      <c r="C621" s="55"/>
      <c r="D621" s="78"/>
      <c r="E621" s="56"/>
      <c r="F621" s="56"/>
      <c r="G621" s="56"/>
      <c r="H621" s="55"/>
      <c r="I621" s="103"/>
      <c r="J621" s="55"/>
      <c r="K621" s="103"/>
      <c r="L621" s="55"/>
      <c r="M621" s="103"/>
      <c r="N621" s="55"/>
      <c r="O621" s="103"/>
      <c r="P621" s="55"/>
      <c r="Q621" s="103"/>
      <c r="R621" s="55"/>
      <c r="S621" s="103"/>
    </row>
    <row r="622" spans="1:58" x14ac:dyDescent="0.2">
      <c r="A622" s="55"/>
      <c r="B622" s="55"/>
      <c r="C622" s="55"/>
      <c r="D622" s="78"/>
      <c r="E622" s="56"/>
      <c r="F622" s="56"/>
      <c r="G622" s="56"/>
      <c r="H622" s="55"/>
      <c r="I622" s="103"/>
      <c r="J622" s="55"/>
      <c r="K622" s="103"/>
      <c r="L622" s="55"/>
      <c r="M622" s="103"/>
      <c r="N622" s="55"/>
      <c r="O622" s="103"/>
      <c r="P622" s="55"/>
      <c r="Q622" s="103"/>
      <c r="R622" s="55"/>
      <c r="S622" s="103"/>
    </row>
    <row r="623" spans="1:58" x14ac:dyDescent="0.2">
      <c r="A623" s="55"/>
      <c r="B623" s="55"/>
      <c r="C623" s="55"/>
      <c r="D623" s="78"/>
      <c r="E623" s="56"/>
      <c r="F623" s="56"/>
      <c r="G623" s="56"/>
      <c r="H623" s="55"/>
      <c r="I623" s="103"/>
      <c r="J623" s="55"/>
      <c r="K623" s="103"/>
      <c r="L623" s="55"/>
      <c r="M623" s="103"/>
      <c r="N623" s="55"/>
      <c r="O623" s="103"/>
      <c r="P623" s="55"/>
      <c r="Q623" s="103"/>
      <c r="R623" s="55"/>
      <c r="S623" s="103"/>
    </row>
    <row r="624" spans="1:58" x14ac:dyDescent="0.2">
      <c r="A624" s="55"/>
      <c r="B624" s="55"/>
      <c r="C624" s="55"/>
      <c r="D624" s="78"/>
      <c r="E624" s="56"/>
      <c r="F624" s="56"/>
      <c r="G624" s="56"/>
      <c r="H624" s="55"/>
      <c r="I624" s="103"/>
      <c r="J624" s="55"/>
      <c r="K624" s="103"/>
      <c r="L624" s="55"/>
      <c r="M624" s="103"/>
      <c r="N624" s="55"/>
      <c r="O624" s="103"/>
      <c r="P624" s="55"/>
      <c r="Q624" s="103"/>
      <c r="R624" s="55"/>
      <c r="S624" s="103"/>
    </row>
    <row r="625" spans="1:19" x14ac:dyDescent="0.2">
      <c r="A625" s="55"/>
      <c r="B625" s="55"/>
      <c r="C625" s="55"/>
      <c r="D625" s="78"/>
      <c r="E625" s="56"/>
      <c r="F625" s="56"/>
      <c r="G625" s="56"/>
      <c r="H625" s="55"/>
      <c r="I625" s="103"/>
      <c r="J625" s="55"/>
      <c r="K625" s="103"/>
      <c r="L625" s="55"/>
      <c r="M625" s="103"/>
      <c r="N625" s="55"/>
      <c r="O625" s="103"/>
      <c r="P625" s="55"/>
      <c r="Q625" s="103"/>
      <c r="R625" s="55"/>
      <c r="S625" s="103"/>
    </row>
    <row r="626" spans="1:19" x14ac:dyDescent="0.2">
      <c r="A626" s="55"/>
      <c r="B626" s="55"/>
      <c r="C626" s="55"/>
      <c r="D626" s="78"/>
      <c r="E626" s="56"/>
      <c r="F626" s="56"/>
      <c r="G626" s="56"/>
      <c r="H626" s="55"/>
      <c r="I626" s="103"/>
      <c r="J626" s="55"/>
      <c r="K626" s="103"/>
      <c r="L626" s="55"/>
      <c r="M626" s="103"/>
      <c r="N626" s="55"/>
      <c r="O626" s="103"/>
      <c r="P626" s="55"/>
      <c r="Q626" s="103"/>
      <c r="R626" s="55"/>
      <c r="S626" s="103"/>
    </row>
    <row r="627" spans="1:19" x14ac:dyDescent="0.2">
      <c r="A627" s="55"/>
      <c r="B627" s="55"/>
      <c r="C627" s="55"/>
      <c r="D627" s="78"/>
      <c r="E627" s="56"/>
      <c r="F627" s="56"/>
      <c r="G627" s="56"/>
      <c r="H627" s="55"/>
      <c r="I627" s="103"/>
      <c r="J627" s="55"/>
      <c r="K627" s="103"/>
      <c r="L627" s="55"/>
      <c r="M627" s="103"/>
      <c r="N627" s="55"/>
      <c r="O627" s="103"/>
      <c r="P627" s="55"/>
      <c r="Q627" s="103"/>
      <c r="R627" s="55"/>
      <c r="S627" s="103"/>
    </row>
    <row r="628" spans="1:19" x14ac:dyDescent="0.2">
      <c r="A628" s="55"/>
      <c r="B628" s="55"/>
      <c r="C628" s="55"/>
      <c r="D628" s="78"/>
      <c r="E628" s="56"/>
      <c r="F628" s="56"/>
      <c r="G628" s="56"/>
      <c r="H628" s="55"/>
      <c r="I628" s="103"/>
      <c r="J628" s="55"/>
      <c r="K628" s="103"/>
      <c r="L628" s="55"/>
      <c r="M628" s="103"/>
      <c r="N628" s="55"/>
      <c r="O628" s="103"/>
      <c r="P628" s="55"/>
      <c r="Q628" s="103"/>
      <c r="R628" s="55"/>
      <c r="S628" s="103"/>
    </row>
    <row r="629" spans="1:19" x14ac:dyDescent="0.2">
      <c r="A629" s="55"/>
      <c r="B629" s="55"/>
      <c r="C629" s="55"/>
      <c r="D629" s="78"/>
      <c r="E629" s="56"/>
      <c r="F629" s="56"/>
      <c r="G629" s="56"/>
      <c r="H629" s="55"/>
      <c r="I629" s="103"/>
      <c r="J629" s="55"/>
      <c r="K629" s="103"/>
      <c r="L629" s="55"/>
      <c r="M629" s="103"/>
      <c r="N629" s="55"/>
      <c r="O629" s="103"/>
      <c r="P629" s="55"/>
      <c r="Q629" s="103"/>
      <c r="R629" s="55"/>
      <c r="S629" s="103"/>
    </row>
    <row r="630" spans="1:19" x14ac:dyDescent="0.2">
      <c r="A630" s="55"/>
      <c r="B630" s="55"/>
      <c r="C630" s="55"/>
      <c r="D630" s="78"/>
      <c r="E630" s="56"/>
      <c r="F630" s="56"/>
      <c r="G630" s="56"/>
      <c r="H630" s="55"/>
      <c r="I630" s="103"/>
      <c r="J630" s="55"/>
      <c r="K630" s="103"/>
      <c r="L630" s="55"/>
      <c r="M630" s="103"/>
      <c r="N630" s="55"/>
      <c r="O630" s="103"/>
      <c r="P630" s="55"/>
      <c r="Q630" s="103"/>
      <c r="R630" s="55"/>
      <c r="S630" s="103"/>
    </row>
    <row r="631" spans="1:19" x14ac:dyDescent="0.2">
      <c r="A631" s="55"/>
      <c r="B631" s="55"/>
      <c r="C631" s="55"/>
      <c r="D631" s="78"/>
      <c r="E631" s="56"/>
      <c r="F631" s="56"/>
      <c r="G631" s="56"/>
      <c r="H631" s="55"/>
      <c r="I631" s="103"/>
      <c r="J631" s="55"/>
      <c r="K631" s="103"/>
      <c r="L631" s="55"/>
      <c r="M631" s="103"/>
      <c r="N631" s="55"/>
      <c r="O631" s="103"/>
      <c r="P631" s="55"/>
      <c r="Q631" s="103"/>
      <c r="R631" s="55"/>
      <c r="S631" s="103"/>
    </row>
    <row r="632" spans="1:19" x14ac:dyDescent="0.2">
      <c r="A632" s="55"/>
      <c r="B632" s="55"/>
      <c r="C632" s="55"/>
      <c r="D632" s="78"/>
      <c r="E632" s="56"/>
      <c r="F632" s="56"/>
      <c r="G632" s="56"/>
      <c r="H632" s="55"/>
      <c r="I632" s="103"/>
      <c r="J632" s="55"/>
      <c r="K632" s="103"/>
      <c r="L632" s="55"/>
      <c r="M632" s="103"/>
      <c r="N632" s="55"/>
      <c r="O632" s="103"/>
      <c r="P632" s="55"/>
      <c r="Q632" s="103"/>
      <c r="R632" s="55"/>
      <c r="S632" s="103"/>
    </row>
    <row r="633" spans="1:19" x14ac:dyDescent="0.2">
      <c r="A633" s="55"/>
      <c r="B633" s="55"/>
      <c r="C633" s="55"/>
      <c r="D633" s="78"/>
      <c r="E633" s="56"/>
      <c r="F633" s="56"/>
      <c r="G633" s="56"/>
      <c r="H633" s="55"/>
      <c r="I633" s="103"/>
      <c r="J633" s="55"/>
      <c r="K633" s="103"/>
      <c r="L633" s="55"/>
      <c r="M633" s="103"/>
      <c r="N633" s="55"/>
      <c r="O633" s="103"/>
      <c r="P633" s="55"/>
      <c r="Q633" s="103"/>
      <c r="R633" s="55"/>
      <c r="S633" s="103"/>
    </row>
    <row r="634" spans="1:19" x14ac:dyDescent="0.2">
      <c r="A634" s="55"/>
      <c r="B634" s="55"/>
      <c r="C634" s="55"/>
      <c r="D634" s="78"/>
      <c r="E634" s="56"/>
      <c r="F634" s="56"/>
      <c r="G634" s="56"/>
      <c r="H634" s="55"/>
      <c r="I634" s="103"/>
      <c r="J634" s="55"/>
      <c r="K634" s="103"/>
      <c r="L634" s="55"/>
      <c r="M634" s="103"/>
      <c r="N634" s="55"/>
      <c r="O634" s="103"/>
      <c r="P634" s="55"/>
      <c r="Q634" s="103"/>
      <c r="R634" s="55"/>
      <c r="S634" s="103"/>
    </row>
    <row r="635" spans="1:19" x14ac:dyDescent="0.2">
      <c r="A635" s="55"/>
      <c r="B635" s="55"/>
      <c r="C635" s="55"/>
      <c r="D635" s="78"/>
      <c r="E635" s="56"/>
      <c r="F635" s="56"/>
      <c r="G635" s="56"/>
      <c r="H635" s="55"/>
      <c r="I635" s="103"/>
      <c r="J635" s="55"/>
      <c r="K635" s="103"/>
      <c r="L635" s="55"/>
      <c r="M635" s="103"/>
      <c r="N635" s="55"/>
      <c r="O635" s="103"/>
      <c r="P635" s="55"/>
      <c r="Q635" s="103"/>
      <c r="R635" s="55"/>
      <c r="S635" s="103"/>
    </row>
    <row r="636" spans="1:19" x14ac:dyDescent="0.2">
      <c r="A636" s="55"/>
      <c r="B636" s="55"/>
      <c r="C636" s="55"/>
      <c r="D636" s="78"/>
      <c r="E636" s="56"/>
      <c r="F636" s="56"/>
      <c r="G636" s="56"/>
      <c r="H636" s="55"/>
      <c r="I636" s="103"/>
      <c r="J636" s="55"/>
      <c r="K636" s="103"/>
      <c r="L636" s="55"/>
      <c r="M636" s="103"/>
      <c r="N636" s="55"/>
      <c r="O636" s="103"/>
      <c r="P636" s="55"/>
      <c r="Q636" s="103"/>
      <c r="R636" s="55"/>
      <c r="S636" s="103"/>
    </row>
    <row r="637" spans="1:19" x14ac:dyDescent="0.2">
      <c r="A637" s="55"/>
      <c r="B637" s="55"/>
      <c r="C637" s="55"/>
      <c r="D637" s="78"/>
      <c r="E637" s="56"/>
      <c r="F637" s="56"/>
      <c r="G637" s="56"/>
      <c r="H637" s="55"/>
      <c r="I637" s="103"/>
      <c r="J637" s="55"/>
      <c r="K637" s="103"/>
      <c r="L637" s="55"/>
      <c r="M637" s="103"/>
      <c r="N637" s="55"/>
      <c r="O637" s="103"/>
      <c r="P637" s="55"/>
      <c r="Q637" s="103"/>
      <c r="R637" s="55"/>
      <c r="S637" s="103"/>
    </row>
    <row r="638" spans="1:19" x14ac:dyDescent="0.2">
      <c r="A638" s="55"/>
      <c r="B638" s="55"/>
      <c r="C638" s="55"/>
      <c r="D638" s="78"/>
      <c r="E638" s="56"/>
      <c r="F638" s="56"/>
      <c r="G638" s="56"/>
      <c r="H638" s="55"/>
      <c r="I638" s="103"/>
      <c r="J638" s="55"/>
      <c r="K638" s="103"/>
      <c r="L638" s="55"/>
      <c r="M638" s="103"/>
      <c r="N638" s="55"/>
      <c r="O638" s="103"/>
      <c r="P638" s="55"/>
      <c r="Q638" s="103"/>
      <c r="R638" s="55"/>
      <c r="S638" s="103"/>
    </row>
    <row r="639" spans="1:19" x14ac:dyDescent="0.2">
      <c r="A639" s="55"/>
      <c r="B639" s="55"/>
      <c r="C639" s="55"/>
      <c r="D639" s="78"/>
      <c r="E639" s="56"/>
      <c r="F639" s="56"/>
      <c r="G639" s="56"/>
      <c r="H639" s="55"/>
      <c r="I639" s="103"/>
      <c r="J639" s="55"/>
      <c r="K639" s="103"/>
      <c r="L639" s="55"/>
      <c r="M639" s="103"/>
      <c r="N639" s="55"/>
      <c r="O639" s="103"/>
      <c r="P639" s="55"/>
      <c r="Q639" s="103"/>
      <c r="R639" s="55"/>
      <c r="S639" s="103"/>
    </row>
    <row r="640" spans="1:19" x14ac:dyDescent="0.2">
      <c r="A640" s="55"/>
      <c r="B640" s="55"/>
      <c r="C640" s="55"/>
      <c r="D640" s="78"/>
      <c r="E640" s="56"/>
      <c r="F640" s="56"/>
      <c r="G640" s="56"/>
      <c r="H640" s="55"/>
      <c r="I640" s="103"/>
      <c r="J640" s="55"/>
      <c r="K640" s="103"/>
      <c r="L640" s="55"/>
      <c r="M640" s="103"/>
      <c r="N640" s="55"/>
      <c r="O640" s="103"/>
      <c r="P640" s="55"/>
      <c r="Q640" s="103"/>
      <c r="R640" s="55"/>
      <c r="S640" s="103"/>
    </row>
    <row r="641" spans="1:19" x14ac:dyDescent="0.2">
      <c r="A641" s="55"/>
      <c r="B641" s="55"/>
      <c r="C641" s="55"/>
      <c r="D641" s="78"/>
      <c r="E641" s="56"/>
      <c r="F641" s="56"/>
      <c r="G641" s="56"/>
      <c r="H641" s="55"/>
      <c r="I641" s="103"/>
      <c r="J641" s="55"/>
      <c r="K641" s="103"/>
      <c r="L641" s="55"/>
      <c r="M641" s="103"/>
      <c r="N641" s="55"/>
      <c r="O641" s="103"/>
      <c r="P641" s="55"/>
      <c r="Q641" s="103"/>
      <c r="R641" s="55"/>
      <c r="S641" s="103"/>
    </row>
    <row r="642" spans="1:19" x14ac:dyDescent="0.2">
      <c r="A642" s="55"/>
      <c r="B642" s="55"/>
      <c r="C642" s="55"/>
      <c r="D642" s="78"/>
      <c r="E642" s="56"/>
      <c r="F642" s="56"/>
      <c r="G642" s="56"/>
      <c r="H642" s="55"/>
      <c r="I642" s="103"/>
      <c r="J642" s="55"/>
      <c r="K642" s="103"/>
      <c r="L642" s="55"/>
      <c r="M642" s="103"/>
      <c r="N642" s="55"/>
      <c r="O642" s="103"/>
      <c r="P642" s="55"/>
      <c r="Q642" s="103"/>
      <c r="R642" s="55"/>
      <c r="S642" s="103"/>
    </row>
    <row r="643" spans="1:19" x14ac:dyDescent="0.2">
      <c r="A643" s="55"/>
      <c r="B643" s="55"/>
      <c r="C643" s="55"/>
      <c r="D643" s="78"/>
      <c r="E643" s="56"/>
      <c r="F643" s="56"/>
      <c r="G643" s="56"/>
      <c r="H643" s="55"/>
      <c r="I643" s="103"/>
      <c r="J643" s="55"/>
      <c r="K643" s="103"/>
      <c r="L643" s="55"/>
      <c r="M643" s="103"/>
      <c r="N643" s="55"/>
      <c r="O643" s="103"/>
      <c r="P643" s="55"/>
      <c r="Q643" s="103"/>
      <c r="R643" s="55"/>
      <c r="S643" s="103"/>
    </row>
    <row r="644" spans="1:19" x14ac:dyDescent="0.2">
      <c r="A644" s="55"/>
      <c r="B644" s="55"/>
      <c r="C644" s="55"/>
      <c r="D644" s="78"/>
      <c r="E644" s="56"/>
      <c r="F644" s="56"/>
      <c r="G644" s="56"/>
      <c r="H644" s="55"/>
      <c r="I644" s="103"/>
      <c r="J644" s="55"/>
      <c r="K644" s="103"/>
      <c r="L644" s="55"/>
      <c r="M644" s="103"/>
      <c r="N644" s="55"/>
      <c r="O644" s="103"/>
      <c r="P644" s="55"/>
      <c r="Q644" s="103"/>
      <c r="R644" s="55"/>
      <c r="S644" s="103"/>
    </row>
    <row r="645" spans="1:19" x14ac:dyDescent="0.2">
      <c r="A645" s="55"/>
      <c r="B645" s="55"/>
      <c r="C645" s="55"/>
      <c r="D645" s="78"/>
      <c r="E645" s="56"/>
      <c r="F645" s="56"/>
      <c r="G645" s="56"/>
      <c r="H645" s="55"/>
      <c r="I645" s="103"/>
      <c r="J645" s="55"/>
      <c r="K645" s="103"/>
      <c r="L645" s="55"/>
      <c r="M645" s="103"/>
      <c r="N645" s="55"/>
      <c r="O645" s="103"/>
      <c r="P645" s="55"/>
      <c r="Q645" s="103"/>
      <c r="R645" s="55"/>
      <c r="S645" s="103"/>
    </row>
    <row r="646" spans="1:19" x14ac:dyDescent="0.2">
      <c r="A646" s="55"/>
      <c r="B646" s="55"/>
      <c r="C646" s="55"/>
      <c r="D646" s="78"/>
      <c r="E646" s="56"/>
      <c r="F646" s="56"/>
      <c r="G646" s="56"/>
      <c r="H646" s="55"/>
      <c r="I646" s="103"/>
      <c r="J646" s="55"/>
      <c r="K646" s="103"/>
      <c r="L646" s="55"/>
      <c r="M646" s="103"/>
      <c r="N646" s="55"/>
      <c r="O646" s="103"/>
      <c r="P646" s="55"/>
      <c r="Q646" s="103"/>
      <c r="R646" s="55"/>
      <c r="S646" s="103"/>
    </row>
    <row r="647" spans="1:19" x14ac:dyDescent="0.2">
      <c r="A647" s="55"/>
      <c r="B647" s="55"/>
      <c r="C647" s="55"/>
      <c r="D647" s="78"/>
      <c r="E647" s="56"/>
      <c r="F647" s="56"/>
      <c r="G647" s="56"/>
      <c r="H647" s="55"/>
      <c r="I647" s="103"/>
      <c r="J647" s="55"/>
      <c r="K647" s="103"/>
      <c r="L647" s="55"/>
      <c r="M647" s="103"/>
      <c r="N647" s="55"/>
      <c r="O647" s="103"/>
      <c r="P647" s="55"/>
      <c r="Q647" s="103"/>
      <c r="R647" s="55"/>
      <c r="S647" s="103"/>
    </row>
    <row r="648" spans="1:19" x14ac:dyDescent="0.2">
      <c r="A648" s="55"/>
      <c r="B648" s="55"/>
      <c r="C648" s="55"/>
      <c r="D648" s="78"/>
      <c r="E648" s="56"/>
      <c r="F648" s="56"/>
      <c r="G648" s="56"/>
      <c r="H648" s="55"/>
      <c r="I648" s="103"/>
      <c r="J648" s="55"/>
      <c r="K648" s="103"/>
      <c r="L648" s="55"/>
      <c r="M648" s="103"/>
      <c r="N648" s="55"/>
      <c r="O648" s="103"/>
      <c r="P648" s="55"/>
      <c r="Q648" s="103"/>
      <c r="R648" s="55"/>
      <c r="S648" s="103"/>
    </row>
    <row r="649" spans="1:19" x14ac:dyDescent="0.2">
      <c r="A649" s="55"/>
      <c r="B649" s="55"/>
      <c r="C649" s="55"/>
      <c r="D649" s="78"/>
      <c r="E649" s="56"/>
      <c r="F649" s="56"/>
      <c r="G649" s="56"/>
      <c r="H649" s="55"/>
      <c r="I649" s="103"/>
      <c r="J649" s="55"/>
      <c r="K649" s="103"/>
      <c r="L649" s="55"/>
      <c r="M649" s="103"/>
      <c r="N649" s="55"/>
      <c r="O649" s="103"/>
      <c r="P649" s="55"/>
      <c r="Q649" s="103"/>
      <c r="R649" s="55"/>
      <c r="S649" s="103"/>
    </row>
    <row r="650" spans="1:19" x14ac:dyDescent="0.2">
      <c r="A650" s="55"/>
      <c r="B650" s="55"/>
      <c r="C650" s="55"/>
      <c r="D650" s="78"/>
      <c r="E650" s="56"/>
      <c r="F650" s="56"/>
      <c r="G650" s="56"/>
      <c r="H650" s="55"/>
      <c r="I650" s="103"/>
      <c r="J650" s="55"/>
      <c r="K650" s="103"/>
      <c r="L650" s="55"/>
      <c r="M650" s="103"/>
      <c r="N650" s="55"/>
      <c r="O650" s="103"/>
      <c r="P650" s="55"/>
      <c r="Q650" s="103"/>
      <c r="R650" s="55"/>
      <c r="S650" s="103"/>
    </row>
    <row r="651" spans="1:19" x14ac:dyDescent="0.2">
      <c r="A651" s="55"/>
      <c r="B651" s="55"/>
      <c r="C651" s="55"/>
      <c r="D651" s="78"/>
      <c r="E651" s="56"/>
      <c r="F651" s="56"/>
      <c r="G651" s="56"/>
      <c r="H651" s="55"/>
      <c r="I651" s="103"/>
      <c r="J651" s="55"/>
      <c r="K651" s="103"/>
      <c r="L651" s="55"/>
      <c r="M651" s="103"/>
      <c r="N651" s="55"/>
      <c r="O651" s="103"/>
      <c r="P651" s="55"/>
      <c r="Q651" s="103"/>
      <c r="R651" s="55"/>
      <c r="S651" s="103"/>
    </row>
    <row r="652" spans="1:19" x14ac:dyDescent="0.2">
      <c r="A652" s="55"/>
      <c r="B652" s="55"/>
      <c r="C652" s="55"/>
      <c r="D652" s="78"/>
      <c r="E652" s="56"/>
      <c r="F652" s="56"/>
      <c r="G652" s="56"/>
      <c r="H652" s="55"/>
      <c r="I652" s="103"/>
      <c r="J652" s="55"/>
      <c r="K652" s="103"/>
      <c r="L652" s="55"/>
      <c r="M652" s="103"/>
      <c r="N652" s="55"/>
      <c r="O652" s="103"/>
      <c r="P652" s="55"/>
      <c r="Q652" s="103"/>
      <c r="R652" s="55"/>
      <c r="S652" s="103"/>
    </row>
    <row r="653" spans="1:19" x14ac:dyDescent="0.2">
      <c r="A653" s="55"/>
      <c r="B653" s="55"/>
      <c r="C653" s="55"/>
      <c r="D653" s="78"/>
      <c r="E653" s="56"/>
      <c r="F653" s="56"/>
      <c r="G653" s="56"/>
      <c r="H653" s="55"/>
      <c r="I653" s="103"/>
      <c r="J653" s="55"/>
      <c r="K653" s="103"/>
      <c r="L653" s="55"/>
      <c r="M653" s="103"/>
      <c r="N653" s="55"/>
      <c r="O653" s="103"/>
      <c r="P653" s="55"/>
      <c r="Q653" s="103"/>
      <c r="R653" s="55"/>
      <c r="S653" s="103"/>
    </row>
    <row r="654" spans="1:19" x14ac:dyDescent="0.2">
      <c r="A654" s="55"/>
      <c r="B654" s="55"/>
      <c r="C654" s="55"/>
      <c r="D654" s="78"/>
      <c r="E654" s="56"/>
      <c r="F654" s="56"/>
      <c r="G654" s="56"/>
      <c r="H654" s="55"/>
      <c r="I654" s="103"/>
      <c r="J654" s="55"/>
      <c r="K654" s="103"/>
      <c r="L654" s="55"/>
      <c r="M654" s="103"/>
      <c r="N654" s="55"/>
      <c r="O654" s="103"/>
      <c r="P654" s="55"/>
      <c r="Q654" s="103"/>
      <c r="R654" s="55"/>
      <c r="S654" s="103"/>
    </row>
    <row r="655" spans="1:19" x14ac:dyDescent="0.2">
      <c r="A655" s="55"/>
      <c r="B655" s="55"/>
      <c r="C655" s="55"/>
      <c r="D655" s="78"/>
      <c r="E655" s="56"/>
      <c r="F655" s="56"/>
      <c r="G655" s="56"/>
      <c r="H655" s="55"/>
      <c r="I655" s="103"/>
      <c r="J655" s="55"/>
      <c r="K655" s="103"/>
      <c r="L655" s="55"/>
      <c r="M655" s="103"/>
      <c r="N655" s="55"/>
      <c r="O655" s="103"/>
      <c r="P655" s="55"/>
      <c r="Q655" s="103"/>
      <c r="R655" s="55"/>
      <c r="S655" s="103"/>
    </row>
    <row r="656" spans="1:19" x14ac:dyDescent="0.2">
      <c r="A656" s="55"/>
      <c r="B656" s="55"/>
      <c r="C656" s="55"/>
      <c r="D656" s="78"/>
      <c r="E656" s="56"/>
      <c r="F656" s="56"/>
      <c r="G656" s="56"/>
      <c r="H656" s="55"/>
      <c r="I656" s="103"/>
      <c r="J656" s="55"/>
      <c r="K656" s="103"/>
      <c r="L656" s="55"/>
      <c r="M656" s="103"/>
      <c r="N656" s="55"/>
      <c r="O656" s="103"/>
      <c r="P656" s="55"/>
      <c r="Q656" s="103"/>
      <c r="R656" s="55"/>
      <c r="S656" s="103"/>
    </row>
    <row r="657" spans="1:19" x14ac:dyDescent="0.2">
      <c r="A657" s="55"/>
      <c r="B657" s="55"/>
      <c r="C657" s="55"/>
      <c r="D657" s="78"/>
      <c r="E657" s="56"/>
      <c r="F657" s="56"/>
      <c r="G657" s="56"/>
      <c r="H657" s="55"/>
      <c r="I657" s="103"/>
      <c r="J657" s="55"/>
      <c r="K657" s="103"/>
      <c r="L657" s="55"/>
      <c r="M657" s="103"/>
      <c r="N657" s="55"/>
      <c r="O657" s="103"/>
      <c r="P657" s="55"/>
      <c r="Q657" s="103"/>
      <c r="R657" s="55"/>
      <c r="S657" s="103"/>
    </row>
    <row r="658" spans="1:19" x14ac:dyDescent="0.2">
      <c r="A658" s="55"/>
      <c r="B658" s="55"/>
      <c r="C658" s="55"/>
      <c r="D658" s="78"/>
      <c r="E658" s="56"/>
      <c r="F658" s="56"/>
      <c r="G658" s="56"/>
      <c r="H658" s="55"/>
      <c r="I658" s="103"/>
      <c r="J658" s="55"/>
      <c r="K658" s="103"/>
      <c r="L658" s="55"/>
      <c r="M658" s="103"/>
      <c r="N658" s="55"/>
      <c r="O658" s="103"/>
      <c r="P658" s="55"/>
      <c r="Q658" s="103"/>
      <c r="R658" s="55"/>
      <c r="S658" s="103"/>
    </row>
    <row r="659" spans="1:19" x14ac:dyDescent="0.2">
      <c r="A659" s="55"/>
      <c r="B659" s="55"/>
      <c r="C659" s="55"/>
      <c r="D659" s="78"/>
      <c r="E659" s="56"/>
      <c r="F659" s="56"/>
      <c r="G659" s="56"/>
      <c r="H659" s="55"/>
      <c r="I659" s="103"/>
      <c r="J659" s="55"/>
      <c r="K659" s="103"/>
      <c r="L659" s="55"/>
      <c r="M659" s="103"/>
      <c r="N659" s="55"/>
      <c r="O659" s="103"/>
      <c r="P659" s="55"/>
      <c r="Q659" s="103"/>
      <c r="R659" s="55"/>
      <c r="S659" s="103"/>
    </row>
    <row r="660" spans="1:19" x14ac:dyDescent="0.2">
      <c r="A660" s="55"/>
      <c r="B660" s="55"/>
      <c r="C660" s="55"/>
      <c r="D660" s="78"/>
      <c r="E660" s="56"/>
      <c r="F660" s="56"/>
      <c r="G660" s="56"/>
      <c r="H660" s="55"/>
      <c r="I660" s="103"/>
      <c r="J660" s="55"/>
      <c r="K660" s="103"/>
      <c r="L660" s="55"/>
      <c r="M660" s="103"/>
      <c r="N660" s="55"/>
      <c r="O660" s="103"/>
      <c r="P660" s="55"/>
      <c r="Q660" s="103"/>
      <c r="R660" s="55"/>
      <c r="S660" s="103"/>
    </row>
    <row r="661" spans="1:19" x14ac:dyDescent="0.2">
      <c r="A661" s="55"/>
      <c r="B661" s="55"/>
      <c r="C661" s="55"/>
      <c r="D661" s="78"/>
      <c r="E661" s="56"/>
      <c r="F661" s="56"/>
      <c r="G661" s="56"/>
      <c r="H661" s="55"/>
      <c r="I661" s="103"/>
      <c r="J661" s="55"/>
      <c r="K661" s="103"/>
      <c r="L661" s="55"/>
      <c r="M661" s="103"/>
      <c r="N661" s="55"/>
      <c r="O661" s="103"/>
      <c r="P661" s="55"/>
      <c r="Q661" s="103"/>
      <c r="R661" s="55"/>
      <c r="S661" s="103"/>
    </row>
    <row r="662" spans="1:19" x14ac:dyDescent="0.2">
      <c r="A662" s="55"/>
      <c r="B662" s="55"/>
      <c r="C662" s="55"/>
      <c r="D662" s="78"/>
      <c r="E662" s="56"/>
      <c r="F662" s="56"/>
      <c r="G662" s="56"/>
      <c r="H662" s="55"/>
      <c r="I662" s="103"/>
      <c r="J662" s="55"/>
      <c r="K662" s="103"/>
      <c r="L662" s="55"/>
      <c r="M662" s="103"/>
      <c r="N662" s="55"/>
      <c r="O662" s="103"/>
      <c r="P662" s="55"/>
      <c r="Q662" s="103"/>
      <c r="R662" s="55"/>
      <c r="S662" s="103"/>
    </row>
    <row r="663" spans="1:19" x14ac:dyDescent="0.2">
      <c r="A663" s="55"/>
      <c r="B663" s="55"/>
      <c r="C663" s="55"/>
      <c r="D663" s="78"/>
      <c r="E663" s="56"/>
      <c r="F663" s="56"/>
      <c r="G663" s="56"/>
      <c r="H663" s="55"/>
      <c r="I663" s="103"/>
      <c r="J663" s="55"/>
      <c r="K663" s="103"/>
      <c r="L663" s="55"/>
      <c r="M663" s="103"/>
      <c r="N663" s="55"/>
      <c r="O663" s="103"/>
      <c r="P663" s="55"/>
      <c r="Q663" s="103"/>
      <c r="R663" s="55"/>
      <c r="S663" s="103"/>
    </row>
    <row r="664" spans="1:19" x14ac:dyDescent="0.2">
      <c r="A664" s="55"/>
      <c r="B664" s="55"/>
      <c r="C664" s="55"/>
      <c r="D664" s="78"/>
      <c r="E664" s="56"/>
      <c r="F664" s="56"/>
      <c r="G664" s="56"/>
      <c r="H664" s="55"/>
      <c r="I664" s="103"/>
      <c r="J664" s="55"/>
      <c r="K664" s="103"/>
      <c r="L664" s="55"/>
      <c r="M664" s="103"/>
      <c r="N664" s="55"/>
      <c r="O664" s="103"/>
      <c r="P664" s="55"/>
      <c r="Q664" s="103"/>
      <c r="R664" s="55"/>
      <c r="S664" s="103"/>
    </row>
    <row r="665" spans="1:19" x14ac:dyDescent="0.2">
      <c r="A665" s="55"/>
      <c r="B665" s="55"/>
      <c r="C665" s="55"/>
      <c r="D665" s="78"/>
      <c r="E665" s="56"/>
      <c r="F665" s="56"/>
      <c r="G665" s="56"/>
      <c r="H665" s="55"/>
      <c r="I665" s="103"/>
      <c r="J665" s="55"/>
      <c r="K665" s="103"/>
      <c r="L665" s="55"/>
      <c r="M665" s="103"/>
      <c r="N665" s="55"/>
      <c r="O665" s="103"/>
      <c r="P665" s="55"/>
      <c r="Q665" s="103"/>
      <c r="R665" s="55"/>
      <c r="S665" s="103"/>
    </row>
    <row r="666" spans="1:19" x14ac:dyDescent="0.2">
      <c r="A666" s="55"/>
      <c r="B666" s="55"/>
      <c r="C666" s="55"/>
      <c r="D666" s="78"/>
      <c r="E666" s="56"/>
      <c r="F666" s="56"/>
      <c r="G666" s="56"/>
      <c r="H666" s="55"/>
      <c r="I666" s="103"/>
      <c r="J666" s="55"/>
      <c r="K666" s="103"/>
      <c r="L666" s="55"/>
      <c r="M666" s="103"/>
      <c r="N666" s="55"/>
      <c r="O666" s="103"/>
      <c r="P666" s="55"/>
      <c r="Q666" s="103"/>
      <c r="R666" s="55"/>
      <c r="S666" s="103"/>
    </row>
    <row r="667" spans="1:19" x14ac:dyDescent="0.2">
      <c r="A667" s="55"/>
      <c r="B667" s="55"/>
      <c r="C667" s="55"/>
      <c r="D667" s="78"/>
      <c r="E667" s="56"/>
      <c r="F667" s="56"/>
      <c r="G667" s="56"/>
      <c r="H667" s="55"/>
      <c r="I667" s="103"/>
      <c r="J667" s="55"/>
      <c r="K667" s="103"/>
      <c r="L667" s="55"/>
      <c r="M667" s="103"/>
      <c r="N667" s="55"/>
      <c r="O667" s="103"/>
      <c r="P667" s="55"/>
      <c r="Q667" s="103"/>
      <c r="R667" s="55"/>
      <c r="S667" s="103"/>
    </row>
    <row r="668" spans="1:19" x14ac:dyDescent="0.2">
      <c r="A668" s="55"/>
      <c r="B668" s="55"/>
      <c r="C668" s="55"/>
      <c r="D668" s="78"/>
      <c r="E668" s="56"/>
      <c r="F668" s="56"/>
      <c r="G668" s="56"/>
      <c r="H668" s="55"/>
      <c r="I668" s="103"/>
      <c r="J668" s="55"/>
      <c r="K668" s="103"/>
      <c r="L668" s="55"/>
      <c r="M668" s="103"/>
      <c r="N668" s="55"/>
      <c r="O668" s="103"/>
      <c r="P668" s="55"/>
      <c r="Q668" s="103"/>
      <c r="R668" s="55"/>
      <c r="S668" s="103"/>
    </row>
    <row r="669" spans="1:19" x14ac:dyDescent="0.2">
      <c r="A669" s="55"/>
      <c r="B669" s="55"/>
      <c r="C669" s="55"/>
      <c r="D669" s="78"/>
      <c r="E669" s="56"/>
      <c r="F669" s="56"/>
      <c r="G669" s="56"/>
      <c r="H669" s="55"/>
      <c r="I669" s="103"/>
      <c r="J669" s="55"/>
      <c r="K669" s="103"/>
      <c r="L669" s="55"/>
      <c r="M669" s="103"/>
      <c r="N669" s="55"/>
      <c r="O669" s="103"/>
      <c r="P669" s="55"/>
      <c r="Q669" s="103"/>
      <c r="R669" s="55"/>
      <c r="S669" s="103"/>
    </row>
    <row r="670" spans="1:19" x14ac:dyDescent="0.2">
      <c r="A670" s="55"/>
      <c r="B670" s="55"/>
      <c r="C670" s="55"/>
      <c r="D670" s="78"/>
      <c r="E670" s="56"/>
      <c r="F670" s="56"/>
      <c r="G670" s="56"/>
      <c r="H670" s="55"/>
      <c r="I670" s="103"/>
      <c r="J670" s="55"/>
      <c r="K670" s="103"/>
      <c r="L670" s="55"/>
      <c r="M670" s="103"/>
      <c r="N670" s="55"/>
      <c r="O670" s="103"/>
      <c r="P670" s="55"/>
      <c r="Q670" s="103"/>
      <c r="R670" s="55"/>
      <c r="S670" s="103"/>
    </row>
    <row r="671" spans="1:19" x14ac:dyDescent="0.2">
      <c r="A671" s="55"/>
      <c r="B671" s="55"/>
      <c r="C671" s="55"/>
      <c r="D671" s="78"/>
      <c r="E671" s="56"/>
      <c r="F671" s="56"/>
      <c r="G671" s="56"/>
      <c r="H671" s="55"/>
      <c r="I671" s="103"/>
      <c r="J671" s="55"/>
      <c r="K671" s="103"/>
      <c r="L671" s="55"/>
      <c r="M671" s="103"/>
      <c r="N671" s="55"/>
      <c r="O671" s="103"/>
      <c r="P671" s="55"/>
      <c r="Q671" s="103"/>
      <c r="R671" s="55"/>
      <c r="S671" s="103"/>
    </row>
    <row r="672" spans="1:19" x14ac:dyDescent="0.2">
      <c r="A672" s="55"/>
      <c r="B672" s="55"/>
      <c r="C672" s="55"/>
      <c r="D672" s="78"/>
      <c r="E672" s="56"/>
      <c r="F672" s="56"/>
      <c r="G672" s="56"/>
      <c r="H672" s="55"/>
      <c r="I672" s="103"/>
      <c r="J672" s="55"/>
      <c r="K672" s="103"/>
      <c r="L672" s="55"/>
      <c r="M672" s="103"/>
      <c r="N672" s="55"/>
      <c r="O672" s="103"/>
      <c r="P672" s="55"/>
      <c r="Q672" s="103"/>
      <c r="R672" s="55"/>
      <c r="S672" s="103"/>
    </row>
    <row r="673" spans="1:19" x14ac:dyDescent="0.2">
      <c r="A673" s="55"/>
      <c r="B673" s="55"/>
      <c r="C673" s="55"/>
      <c r="D673" s="78"/>
      <c r="E673" s="56"/>
      <c r="F673" s="56"/>
      <c r="G673" s="56"/>
      <c r="H673" s="55"/>
      <c r="I673" s="103"/>
      <c r="J673" s="55"/>
      <c r="K673" s="103"/>
      <c r="L673" s="55"/>
      <c r="M673" s="103"/>
      <c r="N673" s="55"/>
      <c r="O673" s="103"/>
      <c r="P673" s="55"/>
      <c r="Q673" s="103"/>
      <c r="R673" s="55"/>
      <c r="S673" s="103"/>
    </row>
    <row r="674" spans="1:19" x14ac:dyDescent="0.2">
      <c r="A674" s="55"/>
      <c r="B674" s="55"/>
      <c r="C674" s="55"/>
      <c r="D674" s="78"/>
      <c r="E674" s="56"/>
      <c r="F674" s="56"/>
      <c r="G674" s="56"/>
      <c r="H674" s="55"/>
      <c r="I674" s="103"/>
      <c r="J674" s="55"/>
      <c r="K674" s="103"/>
      <c r="L674" s="55"/>
      <c r="M674" s="103"/>
      <c r="N674" s="55"/>
      <c r="O674" s="103"/>
      <c r="P674" s="55"/>
      <c r="Q674" s="103"/>
      <c r="R674" s="55"/>
      <c r="S674" s="103"/>
    </row>
    <row r="675" spans="1:19" x14ac:dyDescent="0.2">
      <c r="A675" s="55"/>
      <c r="B675" s="55"/>
      <c r="C675" s="55"/>
      <c r="D675" s="78"/>
      <c r="E675" s="56"/>
      <c r="F675" s="56"/>
      <c r="G675" s="56"/>
      <c r="H675" s="55"/>
      <c r="I675" s="103"/>
      <c r="J675" s="55"/>
      <c r="K675" s="103"/>
      <c r="L675" s="55"/>
      <c r="M675" s="103"/>
      <c r="N675" s="55"/>
      <c r="O675" s="103"/>
      <c r="P675" s="55"/>
      <c r="Q675" s="103"/>
      <c r="R675" s="55"/>
      <c r="S675" s="103"/>
    </row>
    <row r="676" spans="1:19" x14ac:dyDescent="0.2">
      <c r="A676" s="55"/>
      <c r="B676" s="55"/>
      <c r="C676" s="55"/>
      <c r="D676" s="78"/>
      <c r="E676" s="56"/>
      <c r="F676" s="56"/>
      <c r="G676" s="56"/>
      <c r="H676" s="55"/>
      <c r="I676" s="103"/>
      <c r="J676" s="55"/>
      <c r="K676" s="103"/>
      <c r="L676" s="55"/>
      <c r="M676" s="103"/>
      <c r="N676" s="55"/>
      <c r="O676" s="103"/>
      <c r="P676" s="55"/>
      <c r="Q676" s="103"/>
      <c r="R676" s="55"/>
      <c r="S676" s="103"/>
    </row>
    <row r="677" spans="1:19" x14ac:dyDescent="0.2">
      <c r="A677" s="55"/>
      <c r="B677" s="55"/>
      <c r="C677" s="55"/>
      <c r="D677" s="78"/>
      <c r="E677" s="56"/>
      <c r="F677" s="56"/>
      <c r="G677" s="56"/>
      <c r="H677" s="55"/>
      <c r="I677" s="103"/>
      <c r="J677" s="55"/>
      <c r="K677" s="103"/>
      <c r="L677" s="55"/>
      <c r="M677" s="103"/>
      <c r="N677" s="55"/>
      <c r="O677" s="103"/>
      <c r="P677" s="55"/>
      <c r="Q677" s="103"/>
      <c r="R677" s="55"/>
      <c r="S677" s="103"/>
    </row>
    <row r="678" spans="1:19" x14ac:dyDescent="0.2">
      <c r="A678" s="55"/>
      <c r="B678" s="55"/>
      <c r="C678" s="55"/>
      <c r="D678" s="78"/>
      <c r="E678" s="56"/>
      <c r="F678" s="56"/>
      <c r="G678" s="56"/>
      <c r="H678" s="55"/>
      <c r="I678" s="103"/>
      <c r="J678" s="55"/>
      <c r="K678" s="103"/>
      <c r="L678" s="55"/>
      <c r="M678" s="103"/>
      <c r="N678" s="55"/>
      <c r="O678" s="103"/>
      <c r="P678" s="55"/>
      <c r="Q678" s="103"/>
      <c r="R678" s="55"/>
      <c r="S678" s="103"/>
    </row>
    <row r="679" spans="1:19" x14ac:dyDescent="0.2">
      <c r="A679" s="55"/>
      <c r="B679" s="55"/>
      <c r="C679" s="55"/>
      <c r="D679" s="78"/>
      <c r="E679" s="56"/>
      <c r="F679" s="56"/>
      <c r="G679" s="56"/>
      <c r="H679" s="55"/>
      <c r="I679" s="103"/>
      <c r="J679" s="55"/>
      <c r="K679" s="103"/>
      <c r="L679" s="55"/>
      <c r="M679" s="103"/>
      <c r="N679" s="55"/>
      <c r="O679" s="103"/>
      <c r="P679" s="55"/>
      <c r="Q679" s="103"/>
      <c r="R679" s="55"/>
      <c r="S679" s="103"/>
    </row>
    <row r="680" spans="1:19" x14ac:dyDescent="0.2">
      <c r="A680" s="55"/>
      <c r="B680" s="55"/>
      <c r="C680" s="55"/>
      <c r="D680" s="78"/>
      <c r="E680" s="56"/>
      <c r="F680" s="56"/>
      <c r="G680" s="56"/>
      <c r="H680" s="55"/>
      <c r="I680" s="103"/>
      <c r="J680" s="55"/>
      <c r="K680" s="103"/>
      <c r="L680" s="55"/>
      <c r="M680" s="103"/>
      <c r="N680" s="55"/>
      <c r="O680" s="103"/>
      <c r="P680" s="55"/>
      <c r="Q680" s="103"/>
      <c r="R680" s="55"/>
      <c r="S680" s="103"/>
    </row>
    <row r="681" spans="1:19" x14ac:dyDescent="0.2">
      <c r="A681" s="55"/>
      <c r="B681" s="55"/>
      <c r="C681" s="55"/>
      <c r="D681" s="78"/>
      <c r="E681" s="56"/>
      <c r="F681" s="56"/>
      <c r="G681" s="56"/>
      <c r="H681" s="55"/>
      <c r="I681" s="103"/>
      <c r="J681" s="55"/>
      <c r="K681" s="103"/>
      <c r="L681" s="55"/>
      <c r="M681" s="103"/>
      <c r="N681" s="55"/>
      <c r="O681" s="103"/>
      <c r="P681" s="55"/>
      <c r="Q681" s="103"/>
      <c r="R681" s="55"/>
      <c r="S681" s="103"/>
    </row>
    <row r="682" spans="1:19" x14ac:dyDescent="0.2">
      <c r="A682" s="55"/>
      <c r="B682" s="55"/>
      <c r="C682" s="55"/>
      <c r="D682" s="78"/>
      <c r="E682" s="56"/>
      <c r="F682" s="56"/>
      <c r="G682" s="56"/>
      <c r="H682" s="55"/>
      <c r="I682" s="103"/>
      <c r="J682" s="55"/>
      <c r="K682" s="103"/>
      <c r="L682" s="55"/>
      <c r="M682" s="103"/>
      <c r="N682" s="55"/>
      <c r="O682" s="103"/>
      <c r="P682" s="55"/>
      <c r="Q682" s="103"/>
      <c r="R682" s="55"/>
      <c r="S682" s="103"/>
    </row>
    <row r="683" spans="1:19" x14ac:dyDescent="0.2">
      <c r="A683" s="55"/>
      <c r="B683" s="55"/>
      <c r="C683" s="55"/>
      <c r="D683" s="78"/>
      <c r="E683" s="56"/>
      <c r="F683" s="56"/>
      <c r="G683" s="56"/>
      <c r="H683" s="55"/>
      <c r="I683" s="103"/>
      <c r="J683" s="55"/>
      <c r="K683" s="103"/>
      <c r="L683" s="55"/>
      <c r="M683" s="103"/>
      <c r="N683" s="55"/>
      <c r="O683" s="103"/>
      <c r="P683" s="55"/>
      <c r="Q683" s="103"/>
      <c r="R683" s="55"/>
      <c r="S683" s="103"/>
    </row>
    <row r="684" spans="1:19" x14ac:dyDescent="0.2">
      <c r="A684" s="55"/>
      <c r="B684" s="55"/>
      <c r="C684" s="55"/>
      <c r="D684" s="78"/>
      <c r="E684" s="56"/>
      <c r="F684" s="56"/>
      <c r="G684" s="56"/>
      <c r="H684" s="55"/>
      <c r="I684" s="103"/>
      <c r="J684" s="55"/>
      <c r="K684" s="103"/>
      <c r="L684" s="55"/>
      <c r="M684" s="103"/>
      <c r="N684" s="55"/>
      <c r="O684" s="103"/>
      <c r="P684" s="55"/>
      <c r="Q684" s="103"/>
      <c r="R684" s="55"/>
      <c r="S684" s="103"/>
    </row>
    <row r="685" spans="1:19" x14ac:dyDescent="0.2">
      <c r="A685" s="55"/>
      <c r="B685" s="55"/>
      <c r="C685" s="55"/>
      <c r="D685" s="78"/>
      <c r="E685" s="56"/>
      <c r="F685" s="56"/>
      <c r="G685" s="56"/>
      <c r="H685" s="55"/>
      <c r="I685" s="103"/>
      <c r="J685" s="55"/>
      <c r="K685" s="103"/>
      <c r="L685" s="55"/>
      <c r="M685" s="103"/>
      <c r="N685" s="55"/>
      <c r="O685" s="103"/>
      <c r="P685" s="55"/>
      <c r="Q685" s="103"/>
      <c r="R685" s="55"/>
      <c r="S685" s="103"/>
    </row>
    <row r="686" spans="1:19" x14ac:dyDescent="0.2">
      <c r="A686" s="55"/>
      <c r="B686" s="55"/>
      <c r="C686" s="55"/>
      <c r="D686" s="78"/>
      <c r="E686" s="56"/>
      <c r="F686" s="56"/>
      <c r="G686" s="56"/>
      <c r="H686" s="55"/>
      <c r="I686" s="103"/>
      <c r="J686" s="55"/>
      <c r="K686" s="103"/>
      <c r="L686" s="55"/>
      <c r="M686" s="103"/>
      <c r="N686" s="55"/>
      <c r="O686" s="103"/>
      <c r="P686" s="55"/>
      <c r="Q686" s="103"/>
      <c r="R686" s="55"/>
      <c r="S686" s="103"/>
    </row>
    <row r="687" spans="1:19" x14ac:dyDescent="0.2">
      <c r="A687" s="55"/>
      <c r="B687" s="55"/>
      <c r="C687" s="55"/>
      <c r="D687" s="78"/>
      <c r="E687" s="56"/>
      <c r="F687" s="56"/>
      <c r="G687" s="56"/>
      <c r="H687" s="55"/>
      <c r="I687" s="103"/>
      <c r="J687" s="55"/>
      <c r="K687" s="103"/>
      <c r="L687" s="55"/>
      <c r="M687" s="103"/>
      <c r="N687" s="55"/>
      <c r="O687" s="103"/>
      <c r="P687" s="55"/>
      <c r="Q687" s="103"/>
      <c r="R687" s="55"/>
      <c r="S687" s="103"/>
    </row>
    <row r="688" spans="1:19" x14ac:dyDescent="0.2">
      <c r="A688" s="55"/>
      <c r="B688" s="55"/>
      <c r="C688" s="55"/>
      <c r="D688" s="78"/>
      <c r="E688" s="56"/>
      <c r="F688" s="56"/>
      <c r="G688" s="56"/>
      <c r="H688" s="55"/>
      <c r="I688" s="103"/>
      <c r="J688" s="55"/>
      <c r="K688" s="103"/>
      <c r="L688" s="55"/>
      <c r="M688" s="103"/>
      <c r="N688" s="55"/>
      <c r="O688" s="103"/>
      <c r="P688" s="55"/>
      <c r="Q688" s="103"/>
      <c r="R688" s="55"/>
      <c r="S688" s="103"/>
    </row>
    <row r="689" spans="1:19" x14ac:dyDescent="0.2">
      <c r="A689" s="55"/>
      <c r="B689" s="55"/>
      <c r="C689" s="55"/>
      <c r="D689" s="78"/>
      <c r="E689" s="56"/>
      <c r="F689" s="56"/>
      <c r="G689" s="56"/>
      <c r="H689" s="55"/>
      <c r="I689" s="103"/>
      <c r="J689" s="55"/>
      <c r="K689" s="103"/>
      <c r="L689" s="55"/>
      <c r="M689" s="103"/>
      <c r="N689" s="55"/>
      <c r="O689" s="103"/>
      <c r="P689" s="55"/>
      <c r="Q689" s="103"/>
      <c r="R689" s="55"/>
      <c r="S689" s="103"/>
    </row>
    <row r="690" spans="1:19" x14ac:dyDescent="0.2">
      <c r="A690" s="55"/>
      <c r="B690" s="55"/>
      <c r="C690" s="55"/>
      <c r="D690" s="78"/>
      <c r="E690" s="56"/>
      <c r="F690" s="56"/>
      <c r="G690" s="56"/>
      <c r="H690" s="55"/>
      <c r="I690" s="103"/>
      <c r="J690" s="55"/>
      <c r="K690" s="103"/>
      <c r="L690" s="55"/>
      <c r="M690" s="103"/>
      <c r="N690" s="55"/>
      <c r="O690" s="103"/>
      <c r="P690" s="55"/>
      <c r="Q690" s="103"/>
      <c r="R690" s="55"/>
      <c r="S690" s="103"/>
    </row>
    <row r="691" spans="1:19" x14ac:dyDescent="0.2">
      <c r="A691" s="55"/>
      <c r="B691" s="55"/>
      <c r="C691" s="55"/>
      <c r="D691" s="78"/>
      <c r="E691" s="56"/>
      <c r="F691" s="56"/>
      <c r="G691" s="56"/>
      <c r="H691" s="55"/>
      <c r="I691" s="103"/>
      <c r="J691" s="55"/>
      <c r="K691" s="103"/>
      <c r="L691" s="55"/>
      <c r="M691" s="103"/>
      <c r="N691" s="55"/>
      <c r="O691" s="103"/>
      <c r="P691" s="55"/>
      <c r="Q691" s="103"/>
      <c r="R691" s="55"/>
      <c r="S691" s="103"/>
    </row>
    <row r="692" spans="1:19" x14ac:dyDescent="0.2">
      <c r="A692" s="55"/>
      <c r="B692" s="55"/>
      <c r="C692" s="55"/>
      <c r="D692" s="78"/>
      <c r="E692" s="56"/>
      <c r="F692" s="56"/>
      <c r="G692" s="56"/>
      <c r="H692" s="55"/>
      <c r="I692" s="103"/>
      <c r="J692" s="55"/>
      <c r="K692" s="103"/>
      <c r="L692" s="55"/>
      <c r="M692" s="103"/>
      <c r="N692" s="55"/>
      <c r="O692" s="103"/>
      <c r="P692" s="55"/>
      <c r="Q692" s="103"/>
      <c r="R692" s="55"/>
      <c r="S692" s="103"/>
    </row>
    <row r="693" spans="1:19" x14ac:dyDescent="0.2">
      <c r="A693" s="55"/>
      <c r="B693" s="55"/>
      <c r="C693" s="55"/>
      <c r="D693" s="78"/>
      <c r="E693" s="56"/>
      <c r="F693" s="56"/>
      <c r="G693" s="56"/>
      <c r="H693" s="55"/>
      <c r="I693" s="103"/>
      <c r="J693" s="55"/>
      <c r="K693" s="103"/>
      <c r="L693" s="55"/>
      <c r="M693" s="103"/>
      <c r="N693" s="55"/>
      <c r="O693" s="103"/>
      <c r="P693" s="55"/>
      <c r="Q693" s="103"/>
      <c r="R693" s="55"/>
      <c r="S693" s="103"/>
    </row>
    <row r="694" spans="1:19" x14ac:dyDescent="0.2">
      <c r="A694" s="55"/>
      <c r="B694" s="55"/>
      <c r="C694" s="55"/>
      <c r="D694" s="78"/>
      <c r="E694" s="56"/>
      <c r="F694" s="56"/>
      <c r="G694" s="56"/>
      <c r="H694" s="55"/>
      <c r="I694" s="103"/>
      <c r="J694" s="55"/>
      <c r="K694" s="103"/>
      <c r="L694" s="55"/>
      <c r="M694" s="103"/>
      <c r="N694" s="55"/>
      <c r="O694" s="103"/>
      <c r="P694" s="55"/>
      <c r="Q694" s="103"/>
      <c r="R694" s="55"/>
      <c r="S694" s="103"/>
    </row>
    <row r="695" spans="1:19" x14ac:dyDescent="0.2">
      <c r="A695" s="55"/>
      <c r="B695" s="55"/>
      <c r="C695" s="55"/>
      <c r="D695" s="78"/>
      <c r="E695" s="56"/>
      <c r="F695" s="56"/>
      <c r="G695" s="56"/>
      <c r="H695" s="55"/>
      <c r="I695" s="103"/>
      <c r="J695" s="55"/>
      <c r="K695" s="103"/>
      <c r="L695" s="55"/>
      <c r="M695" s="103"/>
      <c r="N695" s="55"/>
      <c r="O695" s="103"/>
      <c r="P695" s="55"/>
      <c r="Q695" s="103"/>
      <c r="R695" s="55"/>
      <c r="S695" s="103"/>
    </row>
    <row r="696" spans="1:19" x14ac:dyDescent="0.2">
      <c r="A696" s="55"/>
      <c r="B696" s="55"/>
      <c r="C696" s="55"/>
      <c r="D696" s="78"/>
      <c r="E696" s="56"/>
      <c r="F696" s="56"/>
      <c r="G696" s="56"/>
      <c r="H696" s="55"/>
      <c r="I696" s="103"/>
      <c r="J696" s="55"/>
      <c r="K696" s="103"/>
      <c r="L696" s="55"/>
      <c r="M696" s="103"/>
      <c r="N696" s="55"/>
      <c r="O696" s="103"/>
      <c r="P696" s="55"/>
      <c r="Q696" s="103"/>
      <c r="R696" s="55"/>
      <c r="S696" s="103"/>
    </row>
    <row r="697" spans="1:19" x14ac:dyDescent="0.2">
      <c r="A697" s="55"/>
      <c r="B697" s="55"/>
      <c r="C697" s="55"/>
      <c r="D697" s="78"/>
      <c r="E697" s="56"/>
      <c r="F697" s="56"/>
      <c r="G697" s="56"/>
      <c r="H697" s="55"/>
      <c r="I697" s="103"/>
      <c r="J697" s="55"/>
      <c r="K697" s="103"/>
      <c r="L697" s="55"/>
      <c r="M697" s="103"/>
      <c r="N697" s="55"/>
      <c r="O697" s="103"/>
      <c r="P697" s="55"/>
      <c r="Q697" s="103"/>
      <c r="R697" s="55"/>
      <c r="S697" s="103"/>
    </row>
    <row r="698" spans="1:19" x14ac:dyDescent="0.2">
      <c r="A698" s="55"/>
      <c r="B698" s="55"/>
      <c r="C698" s="55"/>
      <c r="D698" s="78"/>
      <c r="E698" s="56"/>
      <c r="F698" s="56"/>
      <c r="G698" s="56"/>
      <c r="H698" s="55"/>
      <c r="I698" s="103"/>
      <c r="J698" s="55"/>
      <c r="K698" s="103"/>
      <c r="L698" s="55"/>
      <c r="M698" s="103"/>
      <c r="N698" s="55"/>
      <c r="O698" s="103"/>
      <c r="P698" s="55"/>
      <c r="Q698" s="103"/>
      <c r="R698" s="55"/>
      <c r="S698" s="103"/>
    </row>
    <row r="699" spans="1:19" x14ac:dyDescent="0.2">
      <c r="A699" s="55"/>
      <c r="B699" s="55"/>
      <c r="C699" s="55"/>
      <c r="D699" s="78"/>
      <c r="E699" s="56"/>
      <c r="F699" s="56"/>
      <c r="G699" s="56"/>
      <c r="H699" s="55"/>
      <c r="I699" s="103"/>
      <c r="J699" s="55"/>
      <c r="K699" s="103"/>
      <c r="L699" s="55"/>
      <c r="M699" s="103"/>
      <c r="N699" s="55"/>
      <c r="O699" s="103"/>
      <c r="P699" s="55"/>
      <c r="Q699" s="103"/>
      <c r="R699" s="55"/>
      <c r="S699" s="103"/>
    </row>
    <row r="700" spans="1:19" x14ac:dyDescent="0.2">
      <c r="A700" s="55"/>
      <c r="B700" s="55"/>
      <c r="C700" s="55"/>
      <c r="D700" s="78"/>
      <c r="E700" s="56"/>
      <c r="F700" s="56"/>
      <c r="G700" s="56"/>
      <c r="H700" s="55"/>
      <c r="I700" s="103"/>
      <c r="J700" s="55"/>
      <c r="K700" s="103"/>
      <c r="L700" s="55"/>
      <c r="M700" s="103"/>
      <c r="N700" s="55"/>
      <c r="O700" s="103"/>
      <c r="P700" s="55"/>
      <c r="Q700" s="103"/>
      <c r="R700" s="55"/>
      <c r="S700" s="103"/>
    </row>
    <row r="701" spans="1:19" x14ac:dyDescent="0.2">
      <c r="A701" s="55"/>
      <c r="B701" s="55"/>
      <c r="C701" s="55"/>
      <c r="D701" s="78"/>
      <c r="E701" s="56"/>
      <c r="F701" s="56"/>
      <c r="G701" s="56"/>
      <c r="H701" s="55"/>
      <c r="I701" s="103"/>
      <c r="J701" s="55"/>
      <c r="K701" s="103"/>
      <c r="L701" s="55"/>
      <c r="M701" s="103"/>
      <c r="N701" s="55"/>
      <c r="O701" s="103"/>
      <c r="P701" s="55"/>
      <c r="Q701" s="103"/>
      <c r="R701" s="55"/>
      <c r="S701" s="103"/>
    </row>
    <row r="702" spans="1:19" x14ac:dyDescent="0.2">
      <c r="A702" s="55"/>
      <c r="B702" s="55"/>
      <c r="C702" s="55"/>
      <c r="D702" s="78"/>
      <c r="E702" s="56"/>
      <c r="F702" s="56"/>
      <c r="G702" s="56"/>
      <c r="H702" s="55"/>
      <c r="I702" s="103"/>
      <c r="J702" s="55"/>
      <c r="K702" s="103"/>
      <c r="L702" s="55"/>
      <c r="M702" s="103"/>
      <c r="N702" s="55"/>
      <c r="O702" s="103"/>
      <c r="P702" s="55"/>
      <c r="Q702" s="103"/>
      <c r="R702" s="55"/>
      <c r="S702" s="103"/>
    </row>
    <row r="703" spans="1:19" x14ac:dyDescent="0.2">
      <c r="A703" s="55"/>
      <c r="B703" s="55"/>
      <c r="C703" s="55"/>
      <c r="D703" s="78"/>
      <c r="E703" s="56"/>
      <c r="F703" s="56"/>
      <c r="G703" s="56"/>
      <c r="H703" s="55"/>
      <c r="I703" s="103"/>
      <c r="J703" s="55"/>
      <c r="K703" s="103"/>
      <c r="L703" s="55"/>
      <c r="M703" s="103"/>
      <c r="N703" s="55"/>
      <c r="O703" s="103"/>
      <c r="P703" s="55"/>
      <c r="Q703" s="103"/>
      <c r="R703" s="55"/>
      <c r="S703" s="103"/>
    </row>
    <row r="704" spans="1:19" x14ac:dyDescent="0.2">
      <c r="A704" s="55"/>
      <c r="B704" s="55"/>
      <c r="C704" s="55"/>
      <c r="D704" s="78"/>
      <c r="E704" s="56"/>
      <c r="F704" s="56"/>
      <c r="G704" s="56"/>
      <c r="H704" s="55"/>
      <c r="I704" s="103"/>
      <c r="J704" s="55"/>
      <c r="K704" s="103"/>
      <c r="L704" s="55"/>
      <c r="M704" s="103"/>
      <c r="N704" s="55"/>
      <c r="O704" s="103"/>
      <c r="P704" s="55"/>
      <c r="Q704" s="103"/>
      <c r="R704" s="55"/>
      <c r="S704" s="103"/>
    </row>
    <row r="705" spans="1:19" x14ac:dyDescent="0.2">
      <c r="A705" s="55"/>
      <c r="B705" s="55"/>
      <c r="C705" s="55"/>
      <c r="D705" s="78"/>
      <c r="E705" s="56"/>
      <c r="F705" s="56"/>
      <c r="G705" s="56"/>
      <c r="H705" s="55"/>
      <c r="I705" s="103"/>
      <c r="J705" s="55"/>
      <c r="K705" s="103"/>
      <c r="L705" s="55"/>
      <c r="M705" s="103"/>
      <c r="N705" s="55"/>
      <c r="O705" s="103"/>
      <c r="P705" s="55"/>
      <c r="Q705" s="103"/>
      <c r="R705" s="55"/>
      <c r="S705" s="103"/>
    </row>
    <row r="706" spans="1:19" x14ac:dyDescent="0.2">
      <c r="A706" s="55"/>
      <c r="B706" s="55"/>
      <c r="C706" s="55"/>
      <c r="D706" s="78"/>
      <c r="E706" s="56"/>
      <c r="F706" s="56"/>
      <c r="G706" s="56"/>
      <c r="H706" s="55"/>
      <c r="I706" s="103"/>
      <c r="J706" s="55"/>
      <c r="K706" s="103"/>
      <c r="L706" s="55"/>
      <c r="M706" s="103"/>
      <c r="N706" s="55"/>
      <c r="O706" s="103"/>
      <c r="P706" s="55"/>
      <c r="Q706" s="103"/>
      <c r="R706" s="55"/>
      <c r="S706" s="103"/>
    </row>
    <row r="707" spans="1:19" x14ac:dyDescent="0.2">
      <c r="A707" s="55"/>
      <c r="B707" s="55"/>
      <c r="C707" s="55"/>
      <c r="D707" s="78"/>
      <c r="E707" s="56"/>
      <c r="F707" s="56"/>
      <c r="G707" s="56"/>
      <c r="H707" s="55"/>
      <c r="I707" s="103"/>
      <c r="J707" s="55"/>
      <c r="K707" s="103"/>
      <c r="L707" s="55"/>
      <c r="M707" s="103"/>
      <c r="N707" s="55"/>
      <c r="O707" s="103"/>
      <c r="P707" s="55"/>
      <c r="Q707" s="103"/>
      <c r="R707" s="55"/>
      <c r="S707" s="103"/>
    </row>
    <row r="708" spans="1:19" x14ac:dyDescent="0.2">
      <c r="A708" s="55"/>
      <c r="B708" s="55"/>
      <c r="C708" s="55"/>
      <c r="D708" s="78"/>
      <c r="E708" s="56"/>
      <c r="F708" s="56"/>
      <c r="G708" s="56"/>
      <c r="H708" s="55"/>
      <c r="I708" s="103"/>
      <c r="J708" s="55"/>
      <c r="K708" s="103"/>
      <c r="L708" s="55"/>
      <c r="M708" s="103"/>
      <c r="N708" s="55"/>
      <c r="O708" s="103"/>
      <c r="P708" s="55"/>
      <c r="Q708" s="103"/>
      <c r="R708" s="55"/>
      <c r="S708" s="103"/>
    </row>
    <row r="709" spans="1:19" x14ac:dyDescent="0.2">
      <c r="A709" s="55"/>
      <c r="B709" s="55"/>
      <c r="C709" s="55"/>
      <c r="D709" s="78"/>
      <c r="E709" s="56"/>
      <c r="F709" s="56"/>
      <c r="G709" s="56"/>
      <c r="H709" s="55"/>
      <c r="I709" s="103"/>
      <c r="J709" s="55"/>
      <c r="K709" s="103"/>
      <c r="L709" s="55"/>
      <c r="M709" s="103"/>
      <c r="N709" s="55"/>
      <c r="O709" s="103"/>
      <c r="P709" s="55"/>
      <c r="Q709" s="103"/>
      <c r="R709" s="55"/>
      <c r="S709" s="103"/>
    </row>
    <row r="710" spans="1:19" x14ac:dyDescent="0.2">
      <c r="A710" s="55"/>
      <c r="B710" s="55"/>
      <c r="C710" s="55"/>
      <c r="D710" s="78"/>
      <c r="E710" s="56"/>
      <c r="F710" s="56"/>
      <c r="G710" s="56"/>
      <c r="H710" s="55"/>
      <c r="I710" s="103"/>
      <c r="J710" s="55"/>
      <c r="K710" s="103"/>
      <c r="L710" s="55"/>
      <c r="M710" s="103"/>
      <c r="N710" s="55"/>
      <c r="O710" s="103"/>
      <c r="P710" s="55"/>
      <c r="Q710" s="103"/>
      <c r="R710" s="55"/>
      <c r="S710" s="103"/>
    </row>
    <row r="711" spans="1:19" x14ac:dyDescent="0.2">
      <c r="A711" s="55"/>
      <c r="B711" s="55"/>
      <c r="C711" s="55"/>
      <c r="D711" s="78"/>
      <c r="E711" s="56"/>
      <c r="F711" s="56"/>
      <c r="G711" s="56"/>
      <c r="H711" s="55"/>
      <c r="I711" s="103"/>
      <c r="J711" s="55"/>
      <c r="K711" s="103"/>
      <c r="L711" s="55"/>
      <c r="M711" s="103"/>
      <c r="N711" s="55"/>
      <c r="O711" s="103"/>
      <c r="P711" s="55"/>
      <c r="Q711" s="103"/>
      <c r="R711" s="55"/>
      <c r="S711" s="103"/>
    </row>
    <row r="712" spans="1:19" x14ac:dyDescent="0.2">
      <c r="A712" s="55"/>
      <c r="B712" s="55"/>
      <c r="C712" s="55"/>
      <c r="D712" s="78"/>
      <c r="E712" s="56"/>
      <c r="F712" s="56"/>
      <c r="G712" s="56"/>
      <c r="H712" s="55"/>
      <c r="I712" s="103"/>
      <c r="J712" s="55"/>
      <c r="K712" s="103"/>
      <c r="L712" s="55"/>
      <c r="M712" s="103"/>
      <c r="N712" s="55"/>
      <c r="O712" s="103"/>
      <c r="P712" s="55"/>
      <c r="Q712" s="103"/>
      <c r="R712" s="55"/>
      <c r="S712" s="103"/>
    </row>
    <row r="713" spans="1:19" x14ac:dyDescent="0.2">
      <c r="A713" s="55"/>
      <c r="B713" s="55"/>
      <c r="C713" s="55"/>
      <c r="D713" s="78"/>
      <c r="E713" s="56"/>
      <c r="F713" s="56"/>
      <c r="G713" s="56"/>
      <c r="H713" s="55"/>
      <c r="I713" s="103"/>
      <c r="J713" s="55"/>
      <c r="K713" s="103"/>
      <c r="L713" s="55"/>
      <c r="M713" s="103"/>
      <c r="N713" s="55"/>
      <c r="O713" s="103"/>
      <c r="P713" s="55"/>
      <c r="Q713" s="103"/>
      <c r="R713" s="55"/>
      <c r="S713" s="103"/>
    </row>
    <row r="714" spans="1:19" x14ac:dyDescent="0.2">
      <c r="A714" s="55"/>
      <c r="B714" s="55"/>
      <c r="C714" s="55"/>
      <c r="D714" s="78"/>
      <c r="E714" s="56"/>
      <c r="F714" s="56"/>
      <c r="G714" s="56"/>
      <c r="H714" s="55"/>
      <c r="I714" s="103"/>
      <c r="J714" s="55"/>
      <c r="K714" s="103"/>
      <c r="L714" s="55"/>
      <c r="M714" s="103"/>
      <c r="N714" s="55"/>
      <c r="O714" s="103"/>
      <c r="P714" s="55"/>
      <c r="Q714" s="103"/>
      <c r="R714" s="55"/>
      <c r="S714" s="103"/>
    </row>
    <row r="715" spans="1:19" x14ac:dyDescent="0.2">
      <c r="A715" s="55"/>
      <c r="B715" s="55"/>
      <c r="C715" s="55"/>
      <c r="D715" s="78"/>
      <c r="E715" s="56"/>
      <c r="F715" s="56"/>
      <c r="G715" s="56"/>
      <c r="H715" s="55"/>
      <c r="I715" s="103"/>
      <c r="J715" s="55"/>
      <c r="K715" s="103"/>
      <c r="L715" s="55"/>
      <c r="M715" s="103"/>
      <c r="N715" s="55"/>
      <c r="O715" s="103"/>
      <c r="P715" s="55"/>
      <c r="Q715" s="103"/>
      <c r="R715" s="55"/>
      <c r="S715" s="103"/>
    </row>
    <row r="716" spans="1:19" x14ac:dyDescent="0.2">
      <c r="A716" s="55"/>
      <c r="B716" s="55"/>
      <c r="C716" s="55"/>
      <c r="D716" s="78"/>
      <c r="E716" s="56"/>
      <c r="F716" s="56"/>
      <c r="G716" s="56"/>
      <c r="H716" s="55"/>
      <c r="I716" s="103"/>
      <c r="J716" s="55"/>
      <c r="K716" s="103"/>
      <c r="L716" s="55"/>
      <c r="M716" s="103"/>
      <c r="N716" s="55"/>
      <c r="O716" s="103"/>
      <c r="P716" s="55"/>
      <c r="Q716" s="103"/>
      <c r="R716" s="55"/>
      <c r="S716" s="103"/>
    </row>
    <row r="717" spans="1:19" x14ac:dyDescent="0.2">
      <c r="A717" s="55"/>
      <c r="B717" s="55"/>
      <c r="C717" s="55"/>
      <c r="D717" s="78"/>
      <c r="E717" s="56"/>
      <c r="F717" s="56"/>
      <c r="G717" s="56"/>
      <c r="H717" s="55"/>
      <c r="I717" s="103"/>
      <c r="J717" s="55"/>
      <c r="K717" s="103"/>
      <c r="L717" s="55"/>
      <c r="M717" s="103"/>
      <c r="N717" s="55"/>
      <c r="O717" s="103"/>
      <c r="P717" s="55"/>
      <c r="Q717" s="103"/>
      <c r="R717" s="55"/>
      <c r="S717" s="103"/>
    </row>
    <row r="718" spans="1:19" x14ac:dyDescent="0.2">
      <c r="A718" s="55"/>
      <c r="B718" s="55"/>
      <c r="C718" s="55"/>
      <c r="D718" s="78"/>
      <c r="E718" s="56"/>
      <c r="F718" s="56"/>
      <c r="G718" s="56"/>
      <c r="H718" s="55"/>
      <c r="I718" s="103"/>
      <c r="J718" s="55"/>
      <c r="K718" s="103"/>
      <c r="L718" s="55"/>
      <c r="M718" s="103"/>
      <c r="N718" s="55"/>
      <c r="O718" s="103"/>
      <c r="P718" s="55"/>
      <c r="Q718" s="103"/>
      <c r="R718" s="55"/>
      <c r="S718" s="103"/>
    </row>
    <row r="719" spans="1:19" x14ac:dyDescent="0.2">
      <c r="A719" s="55"/>
      <c r="B719" s="55"/>
      <c r="C719" s="55"/>
      <c r="D719" s="78"/>
      <c r="E719" s="56"/>
      <c r="F719" s="56"/>
      <c r="G719" s="56"/>
      <c r="H719" s="55"/>
      <c r="I719" s="103"/>
      <c r="J719" s="55"/>
      <c r="K719" s="103"/>
      <c r="L719" s="55"/>
      <c r="M719" s="103"/>
      <c r="N719" s="55"/>
      <c r="O719" s="103"/>
      <c r="P719" s="55"/>
      <c r="Q719" s="103"/>
      <c r="R719" s="55"/>
      <c r="S719" s="103"/>
    </row>
    <row r="720" spans="1:19" x14ac:dyDescent="0.2">
      <c r="A720" s="55"/>
      <c r="B720" s="55"/>
      <c r="C720" s="55"/>
      <c r="D720" s="78"/>
      <c r="E720" s="56"/>
      <c r="F720" s="56"/>
      <c r="G720" s="56"/>
      <c r="H720" s="55"/>
      <c r="I720" s="103"/>
      <c r="J720" s="55"/>
      <c r="K720" s="103"/>
      <c r="L720" s="55"/>
      <c r="M720" s="103"/>
      <c r="N720" s="55"/>
      <c r="O720" s="103"/>
      <c r="P720" s="55"/>
      <c r="Q720" s="103"/>
      <c r="R720" s="55"/>
      <c r="S720" s="103"/>
    </row>
    <row r="721" spans="1:19" x14ac:dyDescent="0.2">
      <c r="A721" s="55"/>
      <c r="B721" s="55"/>
      <c r="C721" s="55"/>
      <c r="D721" s="78"/>
      <c r="E721" s="56"/>
      <c r="F721" s="56"/>
      <c r="G721" s="56"/>
      <c r="H721" s="55"/>
      <c r="I721" s="103"/>
      <c r="J721" s="55"/>
      <c r="K721" s="103"/>
      <c r="L721" s="55"/>
      <c r="M721" s="103"/>
      <c r="N721" s="55"/>
      <c r="O721" s="103"/>
      <c r="P721" s="55"/>
      <c r="Q721" s="103"/>
      <c r="R721" s="55"/>
      <c r="S721" s="103"/>
    </row>
    <row r="722" spans="1:19" x14ac:dyDescent="0.2">
      <c r="A722" s="55"/>
      <c r="B722" s="55"/>
      <c r="C722" s="55"/>
      <c r="D722" s="78"/>
      <c r="E722" s="56"/>
      <c r="F722" s="56"/>
      <c r="G722" s="56"/>
      <c r="H722" s="55"/>
      <c r="I722" s="103"/>
      <c r="J722" s="55"/>
      <c r="K722" s="103"/>
      <c r="L722" s="55"/>
      <c r="M722" s="103"/>
      <c r="N722" s="55"/>
      <c r="O722" s="103"/>
      <c r="P722" s="55"/>
      <c r="Q722" s="103"/>
      <c r="R722" s="55"/>
      <c r="S722" s="103"/>
    </row>
    <row r="723" spans="1:19" x14ac:dyDescent="0.2">
      <c r="A723" s="55"/>
      <c r="B723" s="55"/>
      <c r="C723" s="55"/>
      <c r="D723" s="78"/>
      <c r="E723" s="56"/>
      <c r="F723" s="56"/>
      <c r="G723" s="56"/>
      <c r="H723" s="55"/>
      <c r="I723" s="103"/>
      <c r="J723" s="55"/>
      <c r="K723" s="103"/>
      <c r="L723" s="55"/>
      <c r="M723" s="103"/>
      <c r="N723" s="55"/>
      <c r="O723" s="103"/>
      <c r="P723" s="55"/>
      <c r="Q723" s="103"/>
      <c r="R723" s="55"/>
      <c r="S723" s="103"/>
    </row>
    <row r="724" spans="1:19" x14ac:dyDescent="0.2">
      <c r="A724" s="55"/>
      <c r="B724" s="55"/>
      <c r="C724" s="55"/>
      <c r="D724" s="78"/>
      <c r="E724" s="56"/>
      <c r="F724" s="56"/>
      <c r="G724" s="56"/>
      <c r="H724" s="55"/>
      <c r="I724" s="103"/>
      <c r="J724" s="55"/>
      <c r="K724" s="103"/>
      <c r="L724" s="55"/>
      <c r="M724" s="103"/>
      <c r="N724" s="55"/>
      <c r="O724" s="103"/>
      <c r="P724" s="55"/>
      <c r="Q724" s="103"/>
      <c r="R724" s="55"/>
      <c r="S724" s="103"/>
    </row>
    <row r="725" spans="1:19" x14ac:dyDescent="0.2">
      <c r="A725" s="55"/>
      <c r="B725" s="55"/>
      <c r="C725" s="55"/>
      <c r="D725" s="78"/>
      <c r="E725" s="56"/>
      <c r="F725" s="56"/>
      <c r="G725" s="56"/>
      <c r="H725" s="55"/>
      <c r="I725" s="103"/>
      <c r="J725" s="55"/>
      <c r="K725" s="103"/>
      <c r="L725" s="55"/>
      <c r="M725" s="103"/>
      <c r="N725" s="55"/>
      <c r="O725" s="103"/>
      <c r="P725" s="55"/>
      <c r="Q725" s="103"/>
      <c r="R725" s="55"/>
      <c r="S725" s="103"/>
    </row>
    <row r="726" spans="1:19" x14ac:dyDescent="0.2">
      <c r="A726" s="55"/>
      <c r="B726" s="55"/>
      <c r="C726" s="55"/>
      <c r="D726" s="78"/>
      <c r="E726" s="56"/>
      <c r="F726" s="56"/>
      <c r="G726" s="56"/>
      <c r="H726" s="55"/>
      <c r="I726" s="103"/>
      <c r="J726" s="55"/>
      <c r="K726" s="103"/>
      <c r="L726" s="55"/>
      <c r="M726" s="103"/>
      <c r="N726" s="55"/>
      <c r="O726" s="103"/>
      <c r="P726" s="55"/>
      <c r="Q726" s="103"/>
      <c r="R726" s="55"/>
      <c r="S726" s="103"/>
    </row>
    <row r="727" spans="1:19" x14ac:dyDescent="0.2">
      <c r="A727" s="55"/>
      <c r="B727" s="55"/>
      <c r="C727" s="55"/>
      <c r="D727" s="78"/>
      <c r="E727" s="56"/>
      <c r="F727" s="56"/>
      <c r="G727" s="56"/>
      <c r="H727" s="55"/>
      <c r="I727" s="103"/>
      <c r="J727" s="55"/>
      <c r="K727" s="103"/>
      <c r="L727" s="55"/>
      <c r="M727" s="103"/>
      <c r="N727" s="55"/>
      <c r="O727" s="103"/>
      <c r="P727" s="55"/>
      <c r="Q727" s="103"/>
      <c r="R727" s="55"/>
      <c r="S727" s="103"/>
    </row>
    <row r="728" spans="1:19" x14ac:dyDescent="0.2">
      <c r="A728" s="55"/>
      <c r="B728" s="55"/>
      <c r="C728" s="55"/>
      <c r="D728" s="78"/>
      <c r="E728" s="56"/>
      <c r="F728" s="56"/>
      <c r="G728" s="56"/>
      <c r="H728" s="55"/>
      <c r="I728" s="103"/>
      <c r="J728" s="55"/>
      <c r="K728" s="103"/>
      <c r="L728" s="55"/>
      <c r="M728" s="103"/>
      <c r="N728" s="55"/>
      <c r="O728" s="103"/>
      <c r="P728" s="55"/>
      <c r="Q728" s="103"/>
      <c r="R728" s="55"/>
      <c r="S728" s="103"/>
    </row>
    <row r="729" spans="1:19" x14ac:dyDescent="0.2">
      <c r="A729" s="55"/>
      <c r="B729" s="55"/>
      <c r="C729" s="55"/>
      <c r="D729" s="78"/>
      <c r="E729" s="56"/>
      <c r="F729" s="56"/>
      <c r="G729" s="56"/>
      <c r="H729" s="55"/>
      <c r="I729" s="103"/>
      <c r="J729" s="55"/>
      <c r="K729" s="103"/>
      <c r="L729" s="55"/>
      <c r="M729" s="103"/>
      <c r="N729" s="55"/>
      <c r="O729" s="103"/>
      <c r="P729" s="55"/>
      <c r="Q729" s="103"/>
      <c r="R729" s="55"/>
      <c r="S729" s="103"/>
    </row>
    <row r="730" spans="1:19" x14ac:dyDescent="0.2">
      <c r="A730" s="55"/>
      <c r="B730" s="55"/>
      <c r="C730" s="55"/>
      <c r="D730" s="78"/>
      <c r="E730" s="56"/>
      <c r="F730" s="56"/>
      <c r="G730" s="56"/>
      <c r="H730" s="55"/>
      <c r="I730" s="103"/>
      <c r="J730" s="55"/>
      <c r="K730" s="103"/>
      <c r="L730" s="55"/>
      <c r="M730" s="103"/>
      <c r="N730" s="55"/>
      <c r="O730" s="103"/>
      <c r="P730" s="55"/>
      <c r="Q730" s="103"/>
      <c r="R730" s="55"/>
      <c r="S730" s="103"/>
    </row>
    <row r="731" spans="1:19" x14ac:dyDescent="0.2">
      <c r="A731" s="55"/>
      <c r="B731" s="55"/>
      <c r="C731" s="55"/>
      <c r="D731" s="78"/>
      <c r="E731" s="56"/>
      <c r="F731" s="56"/>
      <c r="G731" s="56"/>
      <c r="H731" s="55"/>
      <c r="I731" s="103"/>
      <c r="J731" s="55"/>
      <c r="K731" s="103"/>
      <c r="L731" s="55"/>
      <c r="M731" s="103"/>
      <c r="N731" s="55"/>
      <c r="O731" s="103"/>
      <c r="P731" s="55"/>
      <c r="Q731" s="103"/>
      <c r="R731" s="55"/>
      <c r="S731" s="103"/>
    </row>
    <row r="732" spans="1:19" x14ac:dyDescent="0.2">
      <c r="A732" s="55"/>
      <c r="B732" s="55"/>
      <c r="C732" s="55"/>
      <c r="D732" s="78"/>
      <c r="E732" s="56"/>
      <c r="F732" s="56"/>
      <c r="G732" s="56"/>
      <c r="H732" s="55"/>
      <c r="I732" s="103"/>
      <c r="J732" s="55"/>
      <c r="K732" s="103"/>
      <c r="L732" s="55"/>
      <c r="M732" s="103"/>
      <c r="N732" s="55"/>
      <c r="O732" s="103"/>
      <c r="P732" s="55"/>
      <c r="Q732" s="103"/>
      <c r="R732" s="55"/>
      <c r="S732" s="103"/>
    </row>
    <row r="733" spans="1:19" x14ac:dyDescent="0.2">
      <c r="A733" s="55"/>
      <c r="B733" s="55"/>
      <c r="C733" s="55"/>
      <c r="D733" s="78"/>
      <c r="E733" s="56"/>
      <c r="F733" s="56"/>
      <c r="G733" s="56"/>
      <c r="H733" s="55"/>
      <c r="I733" s="103"/>
      <c r="J733" s="55"/>
      <c r="K733" s="103"/>
      <c r="L733" s="55"/>
      <c r="M733" s="103"/>
      <c r="N733" s="55"/>
      <c r="O733" s="103"/>
      <c r="P733" s="55"/>
      <c r="Q733" s="103"/>
      <c r="R733" s="55"/>
      <c r="S733" s="103"/>
    </row>
    <row r="734" spans="1:19" x14ac:dyDescent="0.2">
      <c r="A734" s="55"/>
      <c r="B734" s="55"/>
      <c r="C734" s="55"/>
      <c r="D734" s="78"/>
      <c r="E734" s="56"/>
      <c r="F734" s="56"/>
      <c r="G734" s="56"/>
      <c r="H734" s="55"/>
      <c r="I734" s="103"/>
      <c r="J734" s="55"/>
      <c r="K734" s="103"/>
      <c r="L734" s="55"/>
      <c r="M734" s="103"/>
      <c r="N734" s="55"/>
      <c r="O734" s="103"/>
      <c r="P734" s="55"/>
      <c r="Q734" s="103"/>
      <c r="R734" s="55"/>
      <c r="S734" s="103"/>
    </row>
    <row r="735" spans="1:19" x14ac:dyDescent="0.2">
      <c r="A735" s="55"/>
      <c r="B735" s="55"/>
      <c r="C735" s="55"/>
      <c r="D735" s="78"/>
      <c r="E735" s="56"/>
      <c r="F735" s="56"/>
      <c r="G735" s="56"/>
      <c r="H735" s="55"/>
      <c r="I735" s="103"/>
      <c r="J735" s="55"/>
      <c r="K735" s="103"/>
      <c r="L735" s="55"/>
      <c r="M735" s="103"/>
      <c r="N735" s="55"/>
      <c r="O735" s="103"/>
      <c r="P735" s="55"/>
      <c r="Q735" s="103"/>
      <c r="R735" s="55"/>
      <c r="S735" s="103"/>
    </row>
    <row r="736" spans="1:19" x14ac:dyDescent="0.2">
      <c r="A736" s="55"/>
      <c r="B736" s="55"/>
      <c r="C736" s="55"/>
      <c r="D736" s="78"/>
      <c r="E736" s="56"/>
      <c r="F736" s="56"/>
      <c r="G736" s="56"/>
      <c r="H736" s="55"/>
      <c r="I736" s="103"/>
      <c r="J736" s="55"/>
      <c r="K736" s="103"/>
      <c r="L736" s="55"/>
      <c r="M736" s="103"/>
      <c r="N736" s="55"/>
      <c r="O736" s="103"/>
      <c r="P736" s="55"/>
      <c r="Q736" s="103"/>
      <c r="R736" s="55"/>
      <c r="S736" s="103"/>
    </row>
    <row r="737" spans="1:19" x14ac:dyDescent="0.2">
      <c r="A737" s="55"/>
      <c r="B737" s="55"/>
      <c r="C737" s="55"/>
      <c r="D737" s="78"/>
      <c r="E737" s="56"/>
      <c r="F737" s="56"/>
      <c r="G737" s="56"/>
      <c r="H737" s="55"/>
      <c r="I737" s="103"/>
      <c r="J737" s="55"/>
      <c r="K737" s="103"/>
      <c r="L737" s="55"/>
      <c r="M737" s="103"/>
      <c r="N737" s="55"/>
      <c r="O737" s="103"/>
      <c r="P737" s="55"/>
      <c r="Q737" s="103"/>
      <c r="R737" s="55"/>
      <c r="S737" s="103"/>
    </row>
    <row r="738" spans="1:19" x14ac:dyDescent="0.2">
      <c r="A738" s="55"/>
      <c r="B738" s="55"/>
      <c r="C738" s="55"/>
      <c r="D738" s="78"/>
      <c r="E738" s="56"/>
      <c r="F738" s="56"/>
      <c r="G738" s="56"/>
      <c r="H738" s="55"/>
      <c r="I738" s="103"/>
      <c r="J738" s="55"/>
      <c r="K738" s="103"/>
      <c r="L738" s="55"/>
      <c r="M738" s="103"/>
      <c r="N738" s="55"/>
      <c r="O738" s="103"/>
      <c r="P738" s="55"/>
      <c r="Q738" s="103"/>
      <c r="R738" s="55"/>
      <c r="S738" s="103"/>
    </row>
    <row r="739" spans="1:19" x14ac:dyDescent="0.2">
      <c r="A739" s="55"/>
      <c r="B739" s="55"/>
      <c r="C739" s="55"/>
      <c r="D739" s="78"/>
      <c r="E739" s="56"/>
      <c r="F739" s="56"/>
      <c r="G739" s="56"/>
      <c r="H739" s="55"/>
      <c r="I739" s="103"/>
      <c r="J739" s="55"/>
      <c r="K739" s="103"/>
      <c r="L739" s="55"/>
      <c r="M739" s="103"/>
      <c r="N739" s="55"/>
      <c r="O739" s="103"/>
      <c r="P739" s="55"/>
      <c r="Q739" s="103"/>
      <c r="R739" s="55"/>
      <c r="S739" s="103"/>
    </row>
    <row r="740" spans="1:19" x14ac:dyDescent="0.2">
      <c r="A740" s="55"/>
      <c r="B740" s="55"/>
      <c r="C740" s="55"/>
      <c r="D740" s="78"/>
      <c r="E740" s="56"/>
      <c r="F740" s="56"/>
      <c r="G740" s="56"/>
      <c r="H740" s="55"/>
      <c r="I740" s="103"/>
      <c r="J740" s="55"/>
      <c r="K740" s="103"/>
      <c r="L740" s="55"/>
      <c r="M740" s="103"/>
      <c r="N740" s="55"/>
      <c r="O740" s="103"/>
      <c r="P740" s="55"/>
      <c r="Q740" s="103"/>
      <c r="R740" s="55"/>
      <c r="S740" s="103"/>
    </row>
    <row r="741" spans="1:19" x14ac:dyDescent="0.2">
      <c r="A741" s="55"/>
      <c r="B741" s="55"/>
      <c r="C741" s="55"/>
      <c r="D741" s="78"/>
      <c r="E741" s="56"/>
      <c r="F741" s="56"/>
      <c r="G741" s="56"/>
      <c r="H741" s="55"/>
      <c r="I741" s="103"/>
      <c r="J741" s="55"/>
      <c r="K741" s="103"/>
      <c r="L741" s="55"/>
      <c r="M741" s="103"/>
      <c r="N741" s="55"/>
      <c r="O741" s="103"/>
      <c r="P741" s="55"/>
      <c r="Q741" s="103"/>
      <c r="R741" s="55"/>
      <c r="S741" s="103"/>
    </row>
    <row r="742" spans="1:19" x14ac:dyDescent="0.2">
      <c r="A742" s="55"/>
      <c r="B742" s="55"/>
      <c r="C742" s="55"/>
      <c r="D742" s="78"/>
      <c r="E742" s="56"/>
      <c r="F742" s="56"/>
      <c r="G742" s="56"/>
      <c r="H742" s="55"/>
      <c r="I742" s="103"/>
      <c r="J742" s="55"/>
      <c r="K742" s="103"/>
      <c r="L742" s="55"/>
      <c r="M742" s="103"/>
      <c r="N742" s="55"/>
      <c r="O742" s="103"/>
      <c r="P742" s="55"/>
      <c r="Q742" s="103"/>
      <c r="R742" s="55"/>
      <c r="S742" s="103"/>
    </row>
    <row r="743" spans="1:19" x14ac:dyDescent="0.2">
      <c r="A743" s="55"/>
      <c r="B743" s="55"/>
      <c r="C743" s="55"/>
      <c r="D743" s="78"/>
      <c r="E743" s="56"/>
      <c r="F743" s="56"/>
      <c r="G743" s="56"/>
      <c r="H743" s="55"/>
      <c r="I743" s="103"/>
      <c r="J743" s="55"/>
      <c r="K743" s="103"/>
      <c r="L743" s="55"/>
      <c r="M743" s="103"/>
      <c r="N743" s="55"/>
      <c r="O743" s="103"/>
      <c r="P743" s="55"/>
      <c r="Q743" s="103"/>
      <c r="R743" s="55"/>
      <c r="S743" s="103"/>
    </row>
    <row r="744" spans="1:19" x14ac:dyDescent="0.2">
      <c r="A744" s="55"/>
      <c r="B744" s="55"/>
      <c r="C744" s="55"/>
      <c r="D744" s="78"/>
      <c r="E744" s="56"/>
      <c r="F744" s="56"/>
      <c r="G744" s="56"/>
      <c r="H744" s="55"/>
      <c r="I744" s="103"/>
      <c r="J744" s="55"/>
      <c r="K744" s="103"/>
      <c r="L744" s="55"/>
      <c r="M744" s="103"/>
      <c r="N744" s="55"/>
      <c r="O744" s="103"/>
      <c r="P744" s="55"/>
      <c r="Q744" s="103"/>
      <c r="R744" s="55"/>
      <c r="S744" s="103"/>
    </row>
    <row r="745" spans="1:19" x14ac:dyDescent="0.2">
      <c r="A745" s="55"/>
      <c r="B745" s="55"/>
      <c r="C745" s="55"/>
      <c r="D745" s="78"/>
      <c r="E745" s="56"/>
      <c r="F745" s="56"/>
      <c r="G745" s="56"/>
      <c r="H745" s="55"/>
      <c r="I745" s="103"/>
      <c r="J745" s="55"/>
      <c r="K745" s="103"/>
      <c r="L745" s="55"/>
      <c r="M745" s="103"/>
      <c r="N745" s="55"/>
      <c r="O745" s="103"/>
      <c r="P745" s="55"/>
      <c r="Q745" s="103"/>
      <c r="R745" s="55"/>
      <c r="S745" s="103"/>
    </row>
    <row r="746" spans="1:19" x14ac:dyDescent="0.2">
      <c r="A746" s="55"/>
      <c r="B746" s="55"/>
      <c r="C746" s="55"/>
      <c r="D746" s="78"/>
      <c r="E746" s="56"/>
      <c r="F746" s="56"/>
      <c r="G746" s="56"/>
      <c r="H746" s="55"/>
      <c r="I746" s="103"/>
      <c r="J746" s="55"/>
      <c r="K746" s="103"/>
      <c r="L746" s="55"/>
      <c r="M746" s="103"/>
      <c r="N746" s="55"/>
      <c r="O746" s="103"/>
      <c r="P746" s="55"/>
      <c r="Q746" s="103"/>
      <c r="R746" s="55"/>
      <c r="S746" s="103"/>
    </row>
    <row r="747" spans="1:19" x14ac:dyDescent="0.2">
      <c r="A747" s="55"/>
      <c r="B747" s="55"/>
      <c r="C747" s="55"/>
      <c r="D747" s="78"/>
      <c r="E747" s="56"/>
      <c r="F747" s="56"/>
      <c r="G747" s="56"/>
      <c r="H747" s="55"/>
      <c r="I747" s="103"/>
      <c r="J747" s="55"/>
      <c r="K747" s="103"/>
      <c r="L747" s="55"/>
      <c r="M747" s="103"/>
      <c r="N747" s="55"/>
      <c r="O747" s="103"/>
      <c r="P747" s="55"/>
      <c r="Q747" s="103"/>
      <c r="R747" s="55"/>
      <c r="S747" s="103"/>
    </row>
    <row r="748" spans="1:19" x14ac:dyDescent="0.2">
      <c r="A748" s="55"/>
      <c r="B748" s="55"/>
      <c r="C748" s="55"/>
      <c r="D748" s="78"/>
      <c r="E748" s="56"/>
      <c r="F748" s="56"/>
      <c r="G748" s="56"/>
      <c r="H748" s="55"/>
      <c r="I748" s="103"/>
      <c r="J748" s="55"/>
      <c r="K748" s="103"/>
      <c r="L748" s="55"/>
      <c r="M748" s="103"/>
      <c r="N748" s="55"/>
      <c r="O748" s="103"/>
      <c r="P748" s="55"/>
      <c r="Q748" s="103"/>
      <c r="R748" s="55"/>
      <c r="S748" s="103"/>
    </row>
    <row r="749" spans="1:19" x14ac:dyDescent="0.2">
      <c r="A749" s="55"/>
      <c r="B749" s="55"/>
      <c r="C749" s="55"/>
      <c r="D749" s="78"/>
      <c r="E749" s="56"/>
      <c r="F749" s="56"/>
      <c r="G749" s="56"/>
      <c r="H749" s="55"/>
      <c r="I749" s="103"/>
      <c r="J749" s="55"/>
      <c r="K749" s="103"/>
      <c r="L749" s="55"/>
      <c r="M749" s="103"/>
      <c r="N749" s="55"/>
      <c r="O749" s="103"/>
      <c r="P749" s="55"/>
      <c r="Q749" s="103"/>
      <c r="R749" s="55"/>
      <c r="S749" s="103"/>
    </row>
    <row r="750" spans="1:19" x14ac:dyDescent="0.2">
      <c r="A750" s="55"/>
      <c r="B750" s="55"/>
      <c r="C750" s="55"/>
      <c r="D750" s="78"/>
      <c r="E750" s="56"/>
      <c r="F750" s="56"/>
      <c r="G750" s="56"/>
      <c r="H750" s="55"/>
      <c r="I750" s="103"/>
      <c r="J750" s="55"/>
      <c r="K750" s="103"/>
      <c r="L750" s="55"/>
      <c r="M750" s="103"/>
      <c r="N750" s="55"/>
      <c r="O750" s="103"/>
      <c r="P750" s="55"/>
      <c r="Q750" s="103"/>
      <c r="R750" s="55"/>
      <c r="S750" s="103"/>
    </row>
    <row r="751" spans="1:19" x14ac:dyDescent="0.2">
      <c r="A751" s="55"/>
      <c r="B751" s="55"/>
      <c r="C751" s="55"/>
      <c r="D751" s="78"/>
      <c r="E751" s="56"/>
      <c r="F751" s="56"/>
      <c r="G751" s="56"/>
      <c r="H751" s="55"/>
      <c r="I751" s="103"/>
      <c r="J751" s="55"/>
      <c r="K751" s="103"/>
      <c r="L751" s="55"/>
      <c r="M751" s="103"/>
      <c r="N751" s="55"/>
      <c r="O751" s="103"/>
      <c r="P751" s="55"/>
      <c r="Q751" s="103"/>
      <c r="R751" s="55"/>
      <c r="S751" s="103"/>
    </row>
    <row r="752" spans="1:19" x14ac:dyDescent="0.2">
      <c r="A752" s="55"/>
      <c r="B752" s="55"/>
      <c r="C752" s="55"/>
      <c r="D752" s="78"/>
      <c r="E752" s="56"/>
      <c r="F752" s="56"/>
      <c r="G752" s="56"/>
      <c r="H752" s="55"/>
      <c r="I752" s="103"/>
      <c r="J752" s="55"/>
      <c r="K752" s="103"/>
      <c r="L752" s="55"/>
      <c r="M752" s="103"/>
      <c r="N752" s="55"/>
      <c r="O752" s="103"/>
      <c r="P752" s="55"/>
      <c r="Q752" s="103"/>
      <c r="R752" s="55"/>
      <c r="S752" s="103"/>
    </row>
    <row r="753" spans="1:19" x14ac:dyDescent="0.2">
      <c r="A753" s="55"/>
      <c r="B753" s="55"/>
      <c r="C753" s="55"/>
      <c r="D753" s="78"/>
      <c r="E753" s="56"/>
      <c r="F753" s="56"/>
      <c r="G753" s="56"/>
      <c r="H753" s="55"/>
      <c r="I753" s="103"/>
      <c r="J753" s="55"/>
      <c r="K753" s="103"/>
      <c r="L753" s="55"/>
      <c r="M753" s="103"/>
      <c r="N753" s="55"/>
      <c r="O753" s="103"/>
      <c r="P753" s="55"/>
      <c r="Q753" s="103"/>
      <c r="R753" s="55"/>
      <c r="S753" s="103"/>
    </row>
    <row r="754" spans="1:19" x14ac:dyDescent="0.2">
      <c r="A754" s="55"/>
      <c r="B754" s="55"/>
      <c r="C754" s="55"/>
      <c r="D754" s="78"/>
      <c r="E754" s="56"/>
      <c r="F754" s="56"/>
      <c r="G754" s="56"/>
      <c r="H754" s="55"/>
      <c r="I754" s="103"/>
      <c r="J754" s="55"/>
      <c r="K754" s="103"/>
      <c r="L754" s="55"/>
      <c r="M754" s="103"/>
      <c r="N754" s="55"/>
      <c r="O754" s="103"/>
      <c r="P754" s="55"/>
      <c r="Q754" s="103"/>
      <c r="R754" s="55"/>
      <c r="S754" s="103"/>
    </row>
    <row r="755" spans="1:19" x14ac:dyDescent="0.2">
      <c r="A755" s="55"/>
      <c r="B755" s="55"/>
      <c r="C755" s="55"/>
      <c r="D755" s="78"/>
      <c r="E755" s="56"/>
      <c r="F755" s="56"/>
      <c r="G755" s="56"/>
      <c r="H755" s="55"/>
      <c r="I755" s="103"/>
      <c r="J755" s="55"/>
      <c r="K755" s="103"/>
      <c r="L755" s="55"/>
      <c r="M755" s="103"/>
      <c r="N755" s="55"/>
      <c r="O755" s="103"/>
      <c r="P755" s="55"/>
      <c r="Q755" s="103"/>
      <c r="R755" s="55"/>
      <c r="S755" s="103"/>
    </row>
    <row r="756" spans="1:19" x14ac:dyDescent="0.2">
      <c r="A756" s="55"/>
      <c r="B756" s="55"/>
      <c r="C756" s="55"/>
      <c r="D756" s="78"/>
      <c r="E756" s="56"/>
      <c r="F756" s="56"/>
      <c r="G756" s="56"/>
      <c r="H756" s="55"/>
      <c r="I756" s="103"/>
      <c r="J756" s="55"/>
      <c r="K756" s="103"/>
      <c r="L756" s="55"/>
      <c r="M756" s="103"/>
      <c r="N756" s="55"/>
      <c r="O756" s="103"/>
      <c r="P756" s="55"/>
      <c r="Q756" s="103"/>
      <c r="R756" s="55"/>
      <c r="S756" s="103"/>
    </row>
    <row r="757" spans="1:19" x14ac:dyDescent="0.2">
      <c r="A757" s="55"/>
      <c r="B757" s="55"/>
      <c r="C757" s="55"/>
      <c r="D757" s="78"/>
      <c r="E757" s="56"/>
      <c r="F757" s="56"/>
      <c r="G757" s="56"/>
      <c r="H757" s="55"/>
      <c r="I757" s="103"/>
      <c r="J757" s="55"/>
      <c r="K757" s="103"/>
      <c r="L757" s="55"/>
      <c r="M757" s="103"/>
      <c r="N757" s="55"/>
      <c r="O757" s="103"/>
      <c r="P757" s="55"/>
      <c r="Q757" s="103"/>
      <c r="R757" s="55"/>
      <c r="S757" s="103"/>
    </row>
    <row r="758" spans="1:19" x14ac:dyDescent="0.2">
      <c r="A758" s="55"/>
      <c r="B758" s="55"/>
      <c r="C758" s="55"/>
      <c r="D758" s="78"/>
      <c r="E758" s="56"/>
      <c r="F758" s="56"/>
      <c r="G758" s="56"/>
      <c r="H758" s="55"/>
      <c r="I758" s="103"/>
      <c r="J758" s="55"/>
      <c r="K758" s="103"/>
      <c r="L758" s="55"/>
      <c r="M758" s="103"/>
      <c r="N758" s="55"/>
      <c r="O758" s="103"/>
      <c r="P758" s="55"/>
      <c r="Q758" s="103"/>
      <c r="R758" s="55"/>
      <c r="S758" s="103"/>
    </row>
    <row r="759" spans="1:19" x14ac:dyDescent="0.2">
      <c r="A759" s="55"/>
      <c r="B759" s="55"/>
      <c r="C759" s="55"/>
      <c r="D759" s="78"/>
      <c r="E759" s="56"/>
      <c r="F759" s="56"/>
      <c r="G759" s="56"/>
      <c r="H759" s="55"/>
      <c r="I759" s="103"/>
      <c r="J759" s="55"/>
      <c r="K759" s="103"/>
      <c r="L759" s="55"/>
      <c r="M759" s="103"/>
      <c r="N759" s="55"/>
      <c r="O759" s="103"/>
      <c r="P759" s="55"/>
      <c r="Q759" s="103"/>
      <c r="R759" s="55"/>
      <c r="S759" s="103"/>
    </row>
    <row r="760" spans="1:19" x14ac:dyDescent="0.2">
      <c r="A760" s="55"/>
      <c r="B760" s="55"/>
      <c r="C760" s="55"/>
      <c r="D760" s="78"/>
      <c r="E760" s="56"/>
      <c r="F760" s="56"/>
      <c r="G760" s="56"/>
      <c r="H760" s="55"/>
      <c r="I760" s="103"/>
      <c r="J760" s="55"/>
      <c r="K760" s="103"/>
      <c r="L760" s="55"/>
      <c r="M760" s="103"/>
      <c r="N760" s="55"/>
      <c r="O760" s="103"/>
      <c r="P760" s="55"/>
      <c r="Q760" s="103"/>
      <c r="R760" s="55"/>
      <c r="S760" s="103"/>
    </row>
    <row r="761" spans="1:19" x14ac:dyDescent="0.2">
      <c r="A761" s="55"/>
      <c r="B761" s="55"/>
      <c r="C761" s="55"/>
      <c r="D761" s="78"/>
      <c r="E761" s="56"/>
      <c r="F761" s="56"/>
      <c r="G761" s="56"/>
      <c r="H761" s="55"/>
      <c r="I761" s="103"/>
      <c r="J761" s="55"/>
      <c r="K761" s="103"/>
      <c r="L761" s="55"/>
      <c r="M761" s="103"/>
      <c r="N761" s="55"/>
      <c r="O761" s="103"/>
      <c r="P761" s="55"/>
      <c r="Q761" s="103"/>
      <c r="R761" s="55"/>
      <c r="S761" s="103"/>
    </row>
    <row r="762" spans="1:19" x14ac:dyDescent="0.2">
      <c r="A762" s="55"/>
      <c r="B762" s="55"/>
      <c r="C762" s="55"/>
      <c r="D762" s="78"/>
      <c r="E762" s="56"/>
      <c r="F762" s="56"/>
      <c r="G762" s="56"/>
      <c r="H762" s="55"/>
      <c r="I762" s="103"/>
      <c r="J762" s="55"/>
      <c r="K762" s="103"/>
      <c r="L762" s="55"/>
      <c r="M762" s="103"/>
      <c r="N762" s="55"/>
      <c r="O762" s="103"/>
      <c r="P762" s="55"/>
      <c r="Q762" s="103"/>
      <c r="R762" s="55"/>
      <c r="S762" s="103"/>
    </row>
    <row r="763" spans="1:19" x14ac:dyDescent="0.2">
      <c r="A763" s="55"/>
      <c r="B763" s="55"/>
      <c r="C763" s="55"/>
      <c r="D763" s="78"/>
      <c r="E763" s="56"/>
      <c r="F763" s="56"/>
      <c r="G763" s="56"/>
      <c r="H763" s="55"/>
      <c r="I763" s="103"/>
      <c r="J763" s="55"/>
      <c r="K763" s="103"/>
      <c r="L763" s="55"/>
      <c r="M763" s="103"/>
      <c r="N763" s="55"/>
      <c r="O763" s="103"/>
      <c r="P763" s="55"/>
      <c r="Q763" s="103"/>
      <c r="R763" s="55"/>
      <c r="S763" s="103"/>
    </row>
    <row r="764" spans="1:19" x14ac:dyDescent="0.2">
      <c r="A764" s="55"/>
      <c r="B764" s="55"/>
      <c r="C764" s="55"/>
      <c r="D764" s="78"/>
      <c r="E764" s="56"/>
      <c r="F764" s="56"/>
      <c r="G764" s="56"/>
      <c r="H764" s="55"/>
      <c r="I764" s="103"/>
      <c r="J764" s="55"/>
      <c r="K764" s="103"/>
      <c r="L764" s="55"/>
      <c r="M764" s="103"/>
      <c r="N764" s="55"/>
      <c r="O764" s="103"/>
      <c r="P764" s="55"/>
      <c r="Q764" s="103"/>
      <c r="R764" s="55"/>
      <c r="S764" s="103"/>
    </row>
    <row r="765" spans="1:19" x14ac:dyDescent="0.2">
      <c r="A765" s="55"/>
      <c r="B765" s="55"/>
      <c r="C765" s="55"/>
      <c r="D765" s="78"/>
      <c r="E765" s="56"/>
      <c r="F765" s="56"/>
      <c r="G765" s="56"/>
      <c r="H765" s="55"/>
      <c r="I765" s="103"/>
      <c r="J765" s="55"/>
      <c r="K765" s="103"/>
      <c r="L765" s="55"/>
      <c r="M765" s="103"/>
      <c r="N765" s="55"/>
      <c r="O765" s="103"/>
      <c r="P765" s="55"/>
      <c r="Q765" s="103"/>
      <c r="R765" s="55"/>
      <c r="S765" s="103"/>
    </row>
    <row r="766" spans="1:19" x14ac:dyDescent="0.2">
      <c r="A766" s="55"/>
      <c r="B766" s="55"/>
      <c r="C766" s="55"/>
      <c r="D766" s="78"/>
      <c r="E766" s="56"/>
      <c r="F766" s="56"/>
      <c r="G766" s="56"/>
      <c r="H766" s="55"/>
      <c r="I766" s="103"/>
      <c r="J766" s="55"/>
      <c r="K766" s="103"/>
      <c r="L766" s="55"/>
      <c r="M766" s="103"/>
      <c r="N766" s="55"/>
      <c r="O766" s="103"/>
      <c r="P766" s="55"/>
      <c r="Q766" s="103"/>
      <c r="R766" s="55"/>
      <c r="S766" s="103"/>
    </row>
    <row r="767" spans="1:19" x14ac:dyDescent="0.2">
      <c r="A767" s="55"/>
      <c r="B767" s="55"/>
      <c r="C767" s="55"/>
      <c r="D767" s="78"/>
      <c r="E767" s="56"/>
      <c r="F767" s="56"/>
      <c r="G767" s="56"/>
      <c r="H767" s="55"/>
      <c r="I767" s="103"/>
      <c r="J767" s="55"/>
      <c r="K767" s="103"/>
      <c r="L767" s="55"/>
      <c r="M767" s="103"/>
      <c r="N767" s="55"/>
      <c r="O767" s="103"/>
      <c r="P767" s="55"/>
      <c r="Q767" s="103"/>
      <c r="R767" s="55"/>
      <c r="S767" s="103"/>
    </row>
    <row r="768" spans="1:19" x14ac:dyDescent="0.2">
      <c r="A768" s="55"/>
      <c r="B768" s="55"/>
      <c r="C768" s="55"/>
      <c r="D768" s="78"/>
      <c r="E768" s="56"/>
      <c r="F768" s="56"/>
      <c r="G768" s="56"/>
      <c r="H768" s="55"/>
      <c r="I768" s="103"/>
      <c r="J768" s="55"/>
      <c r="K768" s="103"/>
      <c r="L768" s="55"/>
      <c r="M768" s="103"/>
      <c r="N768" s="55"/>
      <c r="O768" s="103"/>
      <c r="P768" s="55"/>
      <c r="Q768" s="103"/>
      <c r="R768" s="55"/>
      <c r="S768" s="103"/>
    </row>
    <row r="769" spans="1:19" x14ac:dyDescent="0.2">
      <c r="A769" s="55"/>
      <c r="B769" s="55"/>
      <c r="C769" s="55"/>
      <c r="D769" s="78"/>
      <c r="E769" s="56"/>
      <c r="F769" s="56"/>
      <c r="G769" s="56"/>
      <c r="H769" s="55"/>
      <c r="I769" s="103"/>
      <c r="J769" s="55"/>
      <c r="K769" s="103"/>
      <c r="L769" s="55"/>
      <c r="M769" s="103"/>
      <c r="N769" s="55"/>
      <c r="O769" s="103"/>
      <c r="P769" s="55"/>
      <c r="Q769" s="103"/>
      <c r="R769" s="55"/>
      <c r="S769" s="103"/>
    </row>
    <row r="770" spans="1:19" x14ac:dyDescent="0.2">
      <c r="A770" s="55"/>
      <c r="B770" s="55"/>
      <c r="C770" s="55"/>
      <c r="D770" s="78"/>
      <c r="E770" s="56"/>
      <c r="F770" s="56"/>
      <c r="G770" s="56"/>
      <c r="H770" s="55"/>
      <c r="I770" s="103"/>
      <c r="J770" s="55"/>
      <c r="K770" s="103"/>
      <c r="L770" s="55"/>
      <c r="M770" s="103"/>
      <c r="N770" s="55"/>
      <c r="O770" s="103"/>
      <c r="P770" s="55"/>
      <c r="Q770" s="103"/>
      <c r="R770" s="55"/>
      <c r="S770" s="103"/>
    </row>
    <row r="771" spans="1:19" x14ac:dyDescent="0.2">
      <c r="A771" s="55"/>
      <c r="B771" s="55"/>
      <c r="C771" s="55"/>
      <c r="D771" s="78"/>
      <c r="E771" s="56"/>
      <c r="F771" s="56"/>
      <c r="G771" s="56"/>
      <c r="H771" s="55"/>
      <c r="I771" s="103"/>
      <c r="J771" s="55"/>
      <c r="K771" s="103"/>
      <c r="L771" s="55"/>
      <c r="M771" s="103"/>
      <c r="N771" s="55"/>
      <c r="O771" s="103"/>
      <c r="P771" s="55"/>
      <c r="Q771" s="103"/>
      <c r="R771" s="55"/>
      <c r="S771" s="103"/>
    </row>
    <row r="772" spans="1:19" x14ac:dyDescent="0.2">
      <c r="A772" s="55"/>
      <c r="B772" s="55"/>
      <c r="C772" s="55"/>
      <c r="D772" s="78"/>
      <c r="E772" s="56"/>
      <c r="F772" s="56"/>
      <c r="G772" s="56"/>
      <c r="H772" s="55"/>
      <c r="I772" s="103"/>
      <c r="J772" s="55"/>
      <c r="K772" s="103"/>
      <c r="L772" s="55"/>
      <c r="M772" s="103"/>
      <c r="N772" s="55"/>
      <c r="O772" s="103"/>
      <c r="P772" s="55"/>
      <c r="Q772" s="103"/>
      <c r="R772" s="55"/>
      <c r="S772" s="103"/>
    </row>
    <row r="773" spans="1:19" x14ac:dyDescent="0.2">
      <c r="A773" s="55"/>
      <c r="B773" s="55"/>
      <c r="C773" s="55"/>
      <c r="D773" s="78"/>
      <c r="E773" s="56"/>
      <c r="F773" s="56"/>
      <c r="G773" s="56"/>
      <c r="H773" s="55"/>
      <c r="I773" s="103"/>
      <c r="J773" s="55"/>
      <c r="K773" s="103"/>
      <c r="L773" s="55"/>
      <c r="M773" s="103"/>
      <c r="N773" s="55"/>
      <c r="O773" s="103"/>
      <c r="P773" s="55"/>
      <c r="Q773" s="103"/>
      <c r="R773" s="55"/>
      <c r="S773" s="103"/>
    </row>
    <row r="774" spans="1:19" x14ac:dyDescent="0.2">
      <c r="A774" s="55"/>
      <c r="B774" s="55"/>
      <c r="C774" s="55"/>
      <c r="D774" s="78"/>
      <c r="E774" s="56"/>
      <c r="F774" s="56"/>
      <c r="G774" s="56"/>
      <c r="H774" s="55"/>
      <c r="I774" s="103"/>
      <c r="J774" s="55"/>
      <c r="K774" s="103"/>
      <c r="L774" s="55"/>
      <c r="M774" s="103"/>
      <c r="N774" s="55"/>
      <c r="O774" s="103"/>
      <c r="P774" s="55"/>
      <c r="Q774" s="103"/>
      <c r="R774" s="55"/>
      <c r="S774" s="103"/>
    </row>
    <row r="775" spans="1:19" x14ac:dyDescent="0.2">
      <c r="A775" s="55"/>
      <c r="B775" s="55"/>
      <c r="C775" s="55"/>
      <c r="D775" s="78"/>
      <c r="E775" s="56"/>
      <c r="F775" s="56"/>
      <c r="G775" s="56"/>
      <c r="H775" s="55"/>
      <c r="I775" s="103"/>
      <c r="J775" s="55"/>
      <c r="K775" s="103"/>
      <c r="L775" s="55"/>
      <c r="M775" s="103"/>
      <c r="N775" s="55"/>
      <c r="O775" s="103"/>
      <c r="P775" s="55"/>
      <c r="Q775" s="103"/>
      <c r="R775" s="55"/>
      <c r="S775" s="103"/>
    </row>
    <row r="776" spans="1:19" x14ac:dyDescent="0.2">
      <c r="A776" s="55"/>
      <c r="B776" s="55"/>
      <c r="C776" s="55"/>
      <c r="D776" s="78"/>
      <c r="E776" s="56"/>
      <c r="F776" s="56"/>
      <c r="G776" s="56"/>
      <c r="H776" s="55"/>
      <c r="I776" s="103"/>
      <c r="J776" s="55"/>
      <c r="K776" s="103"/>
      <c r="L776" s="55"/>
      <c r="M776" s="103"/>
      <c r="N776" s="55"/>
      <c r="O776" s="103"/>
      <c r="P776" s="55"/>
      <c r="Q776" s="103"/>
      <c r="R776" s="55"/>
      <c r="S776" s="103"/>
    </row>
    <row r="777" spans="1:19" x14ac:dyDescent="0.2">
      <c r="A777" s="55"/>
      <c r="B777" s="55"/>
      <c r="C777" s="55"/>
      <c r="D777" s="78"/>
      <c r="E777" s="56"/>
      <c r="F777" s="56"/>
      <c r="G777" s="56"/>
      <c r="H777" s="55"/>
      <c r="I777" s="103"/>
      <c r="J777" s="55"/>
      <c r="K777" s="103"/>
      <c r="L777" s="55"/>
      <c r="M777" s="103"/>
      <c r="N777" s="55"/>
      <c r="O777" s="103"/>
      <c r="P777" s="55"/>
      <c r="Q777" s="103"/>
      <c r="R777" s="55"/>
      <c r="S777" s="103"/>
    </row>
    <row r="778" spans="1:19" x14ac:dyDescent="0.2">
      <c r="A778" s="55"/>
      <c r="B778" s="55"/>
      <c r="C778" s="55"/>
      <c r="D778" s="78"/>
      <c r="E778" s="56"/>
      <c r="F778" s="56"/>
      <c r="G778" s="56"/>
      <c r="H778" s="55"/>
      <c r="I778" s="103"/>
      <c r="J778" s="55"/>
      <c r="K778" s="103"/>
      <c r="L778" s="55"/>
      <c r="M778" s="103"/>
      <c r="N778" s="55"/>
      <c r="O778" s="103"/>
      <c r="P778" s="55"/>
      <c r="Q778" s="103"/>
      <c r="R778" s="55"/>
      <c r="S778" s="103"/>
    </row>
    <row r="779" spans="1:19" x14ac:dyDescent="0.2">
      <c r="A779" s="55"/>
      <c r="B779" s="55"/>
      <c r="C779" s="55"/>
      <c r="D779" s="78"/>
      <c r="E779" s="56"/>
      <c r="F779" s="56"/>
      <c r="G779" s="56"/>
      <c r="H779" s="55"/>
      <c r="I779" s="103"/>
      <c r="J779" s="55"/>
      <c r="K779" s="103"/>
      <c r="L779" s="55"/>
      <c r="M779" s="103"/>
      <c r="N779" s="55"/>
      <c r="O779" s="103"/>
      <c r="P779" s="55"/>
      <c r="Q779" s="103"/>
      <c r="R779" s="55"/>
      <c r="S779" s="103"/>
    </row>
    <row r="780" spans="1:19" x14ac:dyDescent="0.2">
      <c r="A780" s="55"/>
      <c r="B780" s="55"/>
      <c r="C780" s="55"/>
      <c r="D780" s="78"/>
      <c r="E780" s="56"/>
      <c r="F780" s="56"/>
      <c r="G780" s="56"/>
      <c r="H780" s="55"/>
      <c r="I780" s="103"/>
      <c r="J780" s="55"/>
      <c r="K780" s="103"/>
      <c r="L780" s="55"/>
      <c r="M780" s="103"/>
      <c r="N780" s="55"/>
      <c r="O780" s="103"/>
      <c r="P780" s="55"/>
      <c r="Q780" s="103"/>
      <c r="R780" s="55"/>
      <c r="S780" s="103"/>
    </row>
    <row r="781" spans="1:19" x14ac:dyDescent="0.2">
      <c r="A781" s="55"/>
      <c r="B781" s="55"/>
      <c r="C781" s="55"/>
      <c r="D781" s="78"/>
      <c r="E781" s="56"/>
      <c r="F781" s="56"/>
      <c r="G781" s="56"/>
      <c r="H781" s="55"/>
      <c r="I781" s="103"/>
      <c r="J781" s="55"/>
      <c r="K781" s="103"/>
      <c r="L781" s="55"/>
      <c r="M781" s="103"/>
      <c r="N781" s="55"/>
      <c r="O781" s="103"/>
      <c r="P781" s="55"/>
      <c r="Q781" s="103"/>
      <c r="R781" s="55"/>
      <c r="S781" s="103"/>
    </row>
    <row r="782" spans="1:19" x14ac:dyDescent="0.2">
      <c r="A782" s="55"/>
      <c r="B782" s="55"/>
      <c r="C782" s="55"/>
      <c r="D782" s="78"/>
      <c r="E782" s="56"/>
      <c r="F782" s="56"/>
      <c r="G782" s="56"/>
      <c r="H782" s="55"/>
      <c r="I782" s="103"/>
      <c r="J782" s="55"/>
      <c r="K782" s="103"/>
      <c r="L782" s="55"/>
      <c r="M782" s="103"/>
      <c r="N782" s="55"/>
      <c r="O782" s="103"/>
      <c r="P782" s="55"/>
      <c r="Q782" s="103"/>
      <c r="R782" s="55"/>
      <c r="S782" s="103"/>
    </row>
    <row r="783" spans="1:19" x14ac:dyDescent="0.2">
      <c r="A783" s="55"/>
      <c r="B783" s="55"/>
      <c r="C783" s="55"/>
      <c r="D783" s="78"/>
      <c r="E783" s="56"/>
      <c r="F783" s="56"/>
      <c r="G783" s="56"/>
      <c r="H783" s="55"/>
      <c r="I783" s="103"/>
      <c r="J783" s="55"/>
      <c r="K783" s="103"/>
      <c r="L783" s="55"/>
      <c r="M783" s="103"/>
      <c r="N783" s="55"/>
      <c r="O783" s="103"/>
      <c r="P783" s="55"/>
      <c r="Q783" s="103"/>
      <c r="R783" s="55"/>
      <c r="S783" s="103"/>
    </row>
    <row r="784" spans="1:19" x14ac:dyDescent="0.2">
      <c r="A784" s="55"/>
      <c r="B784" s="55"/>
      <c r="C784" s="55"/>
      <c r="D784" s="78"/>
      <c r="E784" s="56"/>
      <c r="F784" s="56"/>
      <c r="G784" s="56"/>
      <c r="H784" s="55"/>
      <c r="I784" s="103"/>
      <c r="J784" s="55"/>
      <c r="K784" s="103"/>
      <c r="L784" s="55"/>
      <c r="M784" s="103"/>
      <c r="N784" s="55"/>
      <c r="O784" s="103"/>
      <c r="P784" s="55"/>
      <c r="Q784" s="103"/>
      <c r="R784" s="55"/>
      <c r="S784" s="103"/>
    </row>
    <row r="785" spans="1:19" x14ac:dyDescent="0.2">
      <c r="A785" s="55"/>
      <c r="B785" s="55"/>
      <c r="C785" s="55"/>
      <c r="D785" s="78"/>
      <c r="E785" s="56"/>
      <c r="F785" s="56"/>
      <c r="G785" s="56"/>
      <c r="H785" s="55"/>
      <c r="I785" s="103"/>
      <c r="J785" s="55"/>
      <c r="K785" s="103"/>
      <c r="L785" s="55"/>
      <c r="M785" s="103"/>
      <c r="N785" s="55"/>
      <c r="O785" s="103"/>
      <c r="P785" s="55"/>
      <c r="Q785" s="103"/>
      <c r="R785" s="55"/>
      <c r="S785" s="103"/>
    </row>
    <row r="786" spans="1:19" x14ac:dyDescent="0.2">
      <c r="A786" s="55"/>
      <c r="B786" s="55"/>
      <c r="C786" s="55"/>
      <c r="D786" s="78"/>
      <c r="E786" s="56"/>
      <c r="F786" s="56"/>
      <c r="G786" s="56"/>
      <c r="H786" s="55"/>
      <c r="I786" s="103"/>
      <c r="J786" s="55"/>
      <c r="K786" s="103"/>
      <c r="L786" s="55"/>
      <c r="M786" s="103"/>
      <c r="N786" s="55"/>
      <c r="O786" s="103"/>
      <c r="P786" s="55"/>
      <c r="Q786" s="103"/>
      <c r="R786" s="55"/>
      <c r="S786" s="103"/>
    </row>
    <row r="787" spans="1:19" x14ac:dyDescent="0.2">
      <c r="A787" s="55"/>
      <c r="B787" s="55"/>
      <c r="C787" s="55"/>
      <c r="D787" s="78"/>
      <c r="E787" s="56"/>
      <c r="F787" s="56"/>
      <c r="G787" s="56"/>
      <c r="H787" s="55"/>
      <c r="I787" s="103"/>
      <c r="J787" s="55"/>
      <c r="K787" s="103"/>
      <c r="L787" s="55"/>
      <c r="M787" s="103"/>
      <c r="N787" s="55"/>
      <c r="O787" s="103"/>
      <c r="P787" s="55"/>
      <c r="Q787" s="103"/>
      <c r="R787" s="55"/>
      <c r="S787" s="103"/>
    </row>
    <row r="788" spans="1:19" x14ac:dyDescent="0.2">
      <c r="A788" s="55"/>
      <c r="B788" s="55"/>
      <c r="C788" s="55"/>
      <c r="D788" s="78"/>
      <c r="E788" s="56"/>
      <c r="F788" s="56"/>
      <c r="G788" s="56"/>
      <c r="H788" s="55"/>
      <c r="I788" s="103"/>
      <c r="J788" s="55"/>
      <c r="K788" s="103"/>
      <c r="L788" s="55"/>
      <c r="M788" s="103"/>
      <c r="N788" s="55"/>
      <c r="O788" s="103"/>
      <c r="P788" s="55"/>
      <c r="Q788" s="103"/>
      <c r="R788" s="55"/>
      <c r="S788" s="103"/>
    </row>
    <row r="789" spans="1:19" x14ac:dyDescent="0.2">
      <c r="A789" s="55"/>
      <c r="B789" s="55"/>
      <c r="C789" s="55"/>
      <c r="D789" s="78"/>
      <c r="E789" s="56"/>
      <c r="F789" s="56"/>
      <c r="G789" s="56"/>
      <c r="H789" s="55"/>
      <c r="I789" s="103"/>
      <c r="J789" s="55"/>
      <c r="K789" s="103"/>
      <c r="L789" s="55"/>
      <c r="M789" s="103"/>
      <c r="N789" s="55"/>
      <c r="O789" s="103"/>
      <c r="P789" s="55"/>
      <c r="Q789" s="103"/>
      <c r="R789" s="55"/>
      <c r="S789" s="103"/>
    </row>
    <row r="790" spans="1:19" x14ac:dyDescent="0.2">
      <c r="A790" s="55"/>
      <c r="B790" s="55"/>
      <c r="C790" s="55"/>
      <c r="D790" s="78"/>
      <c r="E790" s="56"/>
      <c r="F790" s="56"/>
      <c r="G790" s="56"/>
      <c r="H790" s="55"/>
      <c r="I790" s="103"/>
      <c r="J790" s="55"/>
      <c r="K790" s="103"/>
      <c r="L790" s="55"/>
      <c r="M790" s="103"/>
      <c r="N790" s="55"/>
      <c r="O790" s="103"/>
      <c r="P790" s="55"/>
      <c r="Q790" s="103"/>
      <c r="R790" s="55"/>
      <c r="S790" s="103"/>
    </row>
    <row r="791" spans="1:19" x14ac:dyDescent="0.2">
      <c r="A791" s="55"/>
      <c r="B791" s="55"/>
      <c r="C791" s="55"/>
      <c r="D791" s="78"/>
      <c r="E791" s="56"/>
      <c r="F791" s="56"/>
      <c r="G791" s="56"/>
      <c r="H791" s="55"/>
      <c r="I791" s="103"/>
      <c r="J791" s="55"/>
      <c r="K791" s="103"/>
      <c r="L791" s="55"/>
      <c r="M791" s="103"/>
      <c r="N791" s="55"/>
      <c r="O791" s="103"/>
      <c r="P791" s="55"/>
      <c r="Q791" s="103"/>
      <c r="R791" s="55"/>
      <c r="S791" s="103"/>
    </row>
    <row r="792" spans="1:19" x14ac:dyDescent="0.2">
      <c r="A792" s="55"/>
      <c r="B792" s="55"/>
      <c r="C792" s="55"/>
      <c r="D792" s="78"/>
      <c r="E792" s="56"/>
      <c r="F792" s="56"/>
      <c r="G792" s="56"/>
      <c r="H792" s="55"/>
      <c r="I792" s="103"/>
      <c r="J792" s="55"/>
      <c r="K792" s="103"/>
      <c r="L792" s="55"/>
      <c r="M792" s="103"/>
      <c r="N792" s="55"/>
      <c r="O792" s="103"/>
      <c r="P792" s="55"/>
      <c r="Q792" s="103"/>
      <c r="R792" s="55"/>
      <c r="S792" s="103"/>
    </row>
    <row r="793" spans="1:19" x14ac:dyDescent="0.2">
      <c r="A793" s="55"/>
      <c r="B793" s="55"/>
      <c r="C793" s="55"/>
      <c r="D793" s="78"/>
      <c r="E793" s="56"/>
      <c r="F793" s="56"/>
      <c r="G793" s="56"/>
      <c r="H793" s="55"/>
      <c r="I793" s="103"/>
      <c r="J793" s="55"/>
      <c r="K793" s="103"/>
      <c r="L793" s="55"/>
      <c r="M793" s="103"/>
      <c r="N793" s="55"/>
      <c r="O793" s="103"/>
      <c r="P793" s="55"/>
      <c r="Q793" s="103"/>
      <c r="R793" s="55"/>
      <c r="S793" s="103"/>
    </row>
    <row r="794" spans="1:19" x14ac:dyDescent="0.2">
      <c r="A794" s="55"/>
      <c r="B794" s="55"/>
      <c r="C794" s="55"/>
      <c r="D794" s="78"/>
      <c r="E794" s="56"/>
      <c r="F794" s="56"/>
      <c r="G794" s="56"/>
      <c r="H794" s="55"/>
      <c r="I794" s="103"/>
      <c r="J794" s="55"/>
      <c r="K794" s="103"/>
      <c r="L794" s="55"/>
      <c r="M794" s="103"/>
      <c r="N794" s="55"/>
      <c r="O794" s="103"/>
      <c r="P794" s="55"/>
      <c r="Q794" s="103"/>
      <c r="R794" s="55"/>
      <c r="S794" s="103"/>
    </row>
    <row r="795" spans="1:19" x14ac:dyDescent="0.2">
      <c r="A795" s="55"/>
      <c r="B795" s="55"/>
      <c r="C795" s="55"/>
      <c r="D795" s="78"/>
      <c r="E795" s="56"/>
      <c r="F795" s="56"/>
      <c r="G795" s="56"/>
      <c r="H795" s="55"/>
      <c r="I795" s="103"/>
      <c r="J795" s="55"/>
      <c r="K795" s="103"/>
      <c r="L795" s="55"/>
      <c r="M795" s="103"/>
      <c r="N795" s="55"/>
      <c r="O795" s="103"/>
      <c r="P795" s="55"/>
      <c r="Q795" s="103"/>
      <c r="R795" s="55"/>
      <c r="S795" s="103"/>
    </row>
    <row r="796" spans="1:19" x14ac:dyDescent="0.2">
      <c r="A796" s="55"/>
      <c r="B796" s="55"/>
      <c r="C796" s="55"/>
      <c r="D796" s="78"/>
      <c r="E796" s="56"/>
      <c r="F796" s="56"/>
      <c r="G796" s="56"/>
      <c r="H796" s="55"/>
      <c r="I796" s="103"/>
      <c r="J796" s="55"/>
      <c r="K796" s="103"/>
      <c r="L796" s="55"/>
      <c r="M796" s="103"/>
      <c r="N796" s="55"/>
      <c r="O796" s="103"/>
      <c r="P796" s="55"/>
      <c r="Q796" s="103"/>
      <c r="R796" s="55"/>
      <c r="S796" s="103"/>
    </row>
    <row r="797" spans="1:19" x14ac:dyDescent="0.2">
      <c r="A797" s="55"/>
      <c r="B797" s="55"/>
      <c r="C797" s="55"/>
      <c r="D797" s="78"/>
      <c r="E797" s="56"/>
      <c r="F797" s="56"/>
      <c r="G797" s="56"/>
      <c r="H797" s="55"/>
      <c r="I797" s="103"/>
      <c r="J797" s="55"/>
      <c r="K797" s="103"/>
      <c r="L797" s="55"/>
      <c r="M797" s="103"/>
      <c r="N797" s="55"/>
      <c r="O797" s="103"/>
      <c r="P797" s="55"/>
      <c r="Q797" s="103"/>
      <c r="R797" s="55"/>
      <c r="S797" s="103"/>
    </row>
    <row r="798" spans="1:19" x14ac:dyDescent="0.2">
      <c r="A798" s="55"/>
      <c r="B798" s="55"/>
      <c r="C798" s="55"/>
      <c r="D798" s="78"/>
      <c r="E798" s="56"/>
      <c r="F798" s="56"/>
      <c r="G798" s="56"/>
      <c r="H798" s="55"/>
      <c r="I798" s="103"/>
      <c r="J798" s="55"/>
      <c r="K798" s="103"/>
      <c r="L798" s="55"/>
      <c r="M798" s="103"/>
      <c r="N798" s="55"/>
      <c r="O798" s="103"/>
      <c r="P798" s="55"/>
      <c r="Q798" s="103"/>
      <c r="R798" s="55"/>
      <c r="S798" s="103"/>
    </row>
    <row r="799" spans="1:19" x14ac:dyDescent="0.2">
      <c r="A799" s="55"/>
      <c r="B799" s="55"/>
      <c r="C799" s="55"/>
      <c r="D799" s="78"/>
      <c r="E799" s="56"/>
      <c r="F799" s="56"/>
      <c r="G799" s="56"/>
      <c r="H799" s="55"/>
      <c r="I799" s="103"/>
      <c r="J799" s="55"/>
      <c r="K799" s="103"/>
      <c r="L799" s="55"/>
      <c r="M799" s="103"/>
      <c r="N799" s="55"/>
      <c r="O799" s="103"/>
      <c r="P799" s="55"/>
      <c r="Q799" s="103"/>
      <c r="R799" s="55"/>
      <c r="S799" s="103"/>
    </row>
    <row r="800" spans="1:19" x14ac:dyDescent="0.2">
      <c r="A800" s="55"/>
      <c r="B800" s="55"/>
      <c r="C800" s="55"/>
      <c r="D800" s="78"/>
      <c r="E800" s="56"/>
      <c r="F800" s="56"/>
      <c r="G800" s="56"/>
      <c r="H800" s="55"/>
      <c r="I800" s="103"/>
      <c r="J800" s="55"/>
      <c r="K800" s="103"/>
      <c r="L800" s="55"/>
      <c r="M800" s="103"/>
      <c r="N800" s="55"/>
      <c r="O800" s="103"/>
      <c r="P800" s="55"/>
      <c r="Q800" s="103"/>
      <c r="R800" s="55"/>
      <c r="S800" s="103"/>
    </row>
    <row r="801" spans="1:19" x14ac:dyDescent="0.2">
      <c r="A801" s="55"/>
      <c r="B801" s="55"/>
      <c r="C801" s="55"/>
      <c r="D801" s="78"/>
      <c r="E801" s="56"/>
      <c r="F801" s="56"/>
      <c r="G801" s="56"/>
      <c r="H801" s="55"/>
      <c r="I801" s="103"/>
      <c r="J801" s="55"/>
      <c r="K801" s="103"/>
      <c r="L801" s="55"/>
      <c r="M801" s="103"/>
      <c r="N801" s="55"/>
      <c r="O801" s="103"/>
      <c r="P801" s="55"/>
      <c r="Q801" s="103"/>
      <c r="R801" s="55"/>
      <c r="S801" s="103"/>
    </row>
    <row r="802" spans="1:19" x14ac:dyDescent="0.2">
      <c r="A802" s="55"/>
      <c r="B802" s="55"/>
      <c r="C802" s="55"/>
      <c r="D802" s="78"/>
      <c r="E802" s="56"/>
      <c r="F802" s="56"/>
      <c r="G802" s="56"/>
      <c r="H802" s="55"/>
      <c r="I802" s="103"/>
      <c r="J802" s="55"/>
      <c r="K802" s="103"/>
      <c r="L802" s="55"/>
      <c r="M802" s="103"/>
      <c r="N802" s="55"/>
      <c r="O802" s="103"/>
      <c r="P802" s="55"/>
      <c r="Q802" s="103"/>
      <c r="R802" s="55"/>
      <c r="S802" s="103"/>
    </row>
    <row r="803" spans="1:19" x14ac:dyDescent="0.2">
      <c r="A803" s="55"/>
      <c r="B803" s="55"/>
      <c r="C803" s="55"/>
      <c r="D803" s="78"/>
      <c r="E803" s="56"/>
      <c r="F803" s="56"/>
      <c r="G803" s="56"/>
      <c r="H803" s="55"/>
      <c r="I803" s="103"/>
      <c r="J803" s="55"/>
      <c r="K803" s="103"/>
      <c r="L803" s="55"/>
      <c r="M803" s="103"/>
      <c r="N803" s="55"/>
      <c r="O803" s="103"/>
      <c r="P803" s="55"/>
      <c r="Q803" s="103"/>
      <c r="R803" s="55"/>
      <c r="S803" s="103"/>
    </row>
    <row r="804" spans="1:19" x14ac:dyDescent="0.2">
      <c r="A804" s="55"/>
      <c r="B804" s="55"/>
      <c r="C804" s="55"/>
      <c r="D804" s="78"/>
      <c r="E804" s="56"/>
      <c r="F804" s="56"/>
      <c r="G804" s="56"/>
      <c r="H804" s="55"/>
      <c r="I804" s="103"/>
      <c r="J804" s="55"/>
      <c r="K804" s="103"/>
      <c r="L804" s="55"/>
      <c r="M804" s="103"/>
      <c r="N804" s="55"/>
      <c r="O804" s="103"/>
      <c r="P804" s="55"/>
      <c r="Q804" s="103"/>
      <c r="R804" s="55"/>
      <c r="S804" s="103"/>
    </row>
    <row r="805" spans="1:19" x14ac:dyDescent="0.2">
      <c r="A805" s="55"/>
      <c r="B805" s="55"/>
      <c r="C805" s="55"/>
      <c r="D805" s="78"/>
      <c r="E805" s="56"/>
      <c r="F805" s="56"/>
      <c r="G805" s="56"/>
      <c r="H805" s="55"/>
      <c r="I805" s="103"/>
      <c r="J805" s="55"/>
      <c r="K805" s="103"/>
      <c r="L805" s="55"/>
      <c r="M805" s="103"/>
      <c r="N805" s="55"/>
      <c r="O805" s="103"/>
      <c r="P805" s="55"/>
      <c r="Q805" s="103"/>
      <c r="R805" s="55"/>
      <c r="S805" s="103"/>
    </row>
    <row r="806" spans="1:19" x14ac:dyDescent="0.2">
      <c r="A806" s="55"/>
      <c r="B806" s="55"/>
      <c r="C806" s="55"/>
      <c r="D806" s="78"/>
      <c r="E806" s="56"/>
      <c r="F806" s="56"/>
      <c r="G806" s="56"/>
      <c r="H806" s="55"/>
      <c r="I806" s="103"/>
      <c r="J806" s="55"/>
      <c r="K806" s="103"/>
      <c r="L806" s="55"/>
      <c r="M806" s="103"/>
      <c r="N806" s="55"/>
      <c r="O806" s="103"/>
      <c r="P806" s="55"/>
      <c r="Q806" s="103"/>
      <c r="R806" s="55"/>
      <c r="S806" s="103"/>
    </row>
    <row r="807" spans="1:19" x14ac:dyDescent="0.2">
      <c r="A807" s="55"/>
      <c r="B807" s="55"/>
      <c r="C807" s="55"/>
      <c r="D807" s="78"/>
      <c r="E807" s="56"/>
      <c r="F807" s="56"/>
      <c r="G807" s="56"/>
      <c r="H807" s="55"/>
      <c r="I807" s="103"/>
      <c r="J807" s="55"/>
      <c r="K807" s="103"/>
      <c r="L807" s="55"/>
      <c r="M807" s="103"/>
      <c r="N807" s="55"/>
      <c r="O807" s="103"/>
      <c r="P807" s="55"/>
      <c r="Q807" s="103"/>
      <c r="R807" s="55"/>
      <c r="S807" s="103"/>
    </row>
    <row r="808" spans="1:19" x14ac:dyDescent="0.2">
      <c r="A808" s="55"/>
      <c r="B808" s="55"/>
      <c r="C808" s="55"/>
      <c r="D808" s="78"/>
      <c r="E808" s="56"/>
      <c r="F808" s="56"/>
      <c r="G808" s="56"/>
      <c r="H808" s="55"/>
      <c r="I808" s="103"/>
      <c r="J808" s="55"/>
      <c r="K808" s="103"/>
      <c r="L808" s="55"/>
      <c r="M808" s="103"/>
      <c r="N808" s="55"/>
      <c r="O808" s="103"/>
      <c r="P808" s="55"/>
      <c r="Q808" s="103"/>
      <c r="R808" s="55"/>
      <c r="S808" s="103"/>
    </row>
    <row r="809" spans="1:19" x14ac:dyDescent="0.2">
      <c r="A809" s="55"/>
      <c r="B809" s="55"/>
      <c r="C809" s="55"/>
      <c r="D809" s="78"/>
      <c r="E809" s="56"/>
      <c r="F809" s="56"/>
      <c r="G809" s="56"/>
      <c r="H809" s="55"/>
      <c r="I809" s="103"/>
      <c r="J809" s="55"/>
      <c r="K809" s="103"/>
      <c r="L809" s="55"/>
      <c r="M809" s="103"/>
      <c r="N809" s="55"/>
      <c r="O809" s="103"/>
      <c r="P809" s="55"/>
      <c r="Q809" s="103"/>
      <c r="R809" s="55"/>
      <c r="S809" s="103"/>
    </row>
    <row r="810" spans="1:19" x14ac:dyDescent="0.2">
      <c r="A810" s="55"/>
      <c r="B810" s="55"/>
      <c r="C810" s="55"/>
      <c r="D810" s="78"/>
      <c r="E810" s="56"/>
      <c r="F810" s="56"/>
      <c r="G810" s="56"/>
      <c r="H810" s="55"/>
      <c r="I810" s="103"/>
      <c r="J810" s="55"/>
      <c r="K810" s="103"/>
      <c r="L810" s="55"/>
      <c r="M810" s="103"/>
      <c r="N810" s="55"/>
      <c r="O810" s="103"/>
      <c r="P810" s="55"/>
      <c r="Q810" s="103"/>
      <c r="R810" s="55"/>
      <c r="S810" s="103"/>
    </row>
    <row r="811" spans="1:19" x14ac:dyDescent="0.2">
      <c r="A811" s="55"/>
      <c r="B811" s="55"/>
      <c r="C811" s="55"/>
      <c r="D811" s="78"/>
      <c r="E811" s="56"/>
      <c r="F811" s="56"/>
      <c r="G811" s="56"/>
      <c r="H811" s="55"/>
      <c r="I811" s="103"/>
      <c r="J811" s="55"/>
      <c r="K811" s="103"/>
      <c r="L811" s="55"/>
      <c r="M811" s="103"/>
      <c r="N811" s="55"/>
      <c r="O811" s="103"/>
      <c r="P811" s="55"/>
      <c r="Q811" s="103"/>
      <c r="R811" s="55"/>
      <c r="S811" s="103"/>
    </row>
    <row r="812" spans="1:19" x14ac:dyDescent="0.2">
      <c r="A812" s="55"/>
      <c r="B812" s="55"/>
      <c r="C812" s="55"/>
      <c r="D812" s="78"/>
      <c r="E812" s="56"/>
      <c r="F812" s="56"/>
      <c r="G812" s="56"/>
      <c r="H812" s="55"/>
      <c r="I812" s="103"/>
      <c r="J812" s="55"/>
      <c r="K812" s="103"/>
      <c r="L812" s="55"/>
      <c r="M812" s="103"/>
      <c r="N812" s="55"/>
      <c r="O812" s="103"/>
      <c r="P812" s="55"/>
      <c r="Q812" s="103"/>
      <c r="R812" s="55"/>
      <c r="S812" s="103"/>
    </row>
    <row r="813" spans="1:19" x14ac:dyDescent="0.2">
      <c r="A813" s="55"/>
      <c r="B813" s="55"/>
      <c r="C813" s="55"/>
      <c r="D813" s="78"/>
      <c r="E813" s="56"/>
      <c r="F813" s="56"/>
      <c r="G813" s="56"/>
      <c r="H813" s="55"/>
      <c r="I813" s="103"/>
      <c r="J813" s="55"/>
      <c r="K813" s="103"/>
      <c r="L813" s="55"/>
      <c r="M813" s="103"/>
      <c r="N813" s="55"/>
      <c r="O813" s="103"/>
      <c r="P813" s="55"/>
      <c r="Q813" s="103"/>
      <c r="R813" s="55"/>
      <c r="S813" s="103"/>
    </row>
    <row r="814" spans="1:19" x14ac:dyDescent="0.2">
      <c r="A814" s="55"/>
      <c r="B814" s="55"/>
      <c r="C814" s="55"/>
      <c r="D814" s="78"/>
      <c r="E814" s="56"/>
      <c r="F814" s="56"/>
      <c r="G814" s="56"/>
      <c r="H814" s="55"/>
      <c r="I814" s="103"/>
      <c r="J814" s="55"/>
      <c r="K814" s="103"/>
      <c r="L814" s="55"/>
      <c r="M814" s="103"/>
      <c r="N814" s="55"/>
      <c r="O814" s="103"/>
      <c r="P814" s="55"/>
      <c r="Q814" s="103"/>
      <c r="R814" s="55"/>
      <c r="S814" s="103"/>
    </row>
    <row r="815" spans="1:19" x14ac:dyDescent="0.2">
      <c r="A815" s="55"/>
      <c r="B815" s="55"/>
      <c r="C815" s="55"/>
      <c r="D815" s="78"/>
      <c r="E815" s="56"/>
      <c r="F815" s="56"/>
      <c r="G815" s="56"/>
      <c r="H815" s="55"/>
      <c r="I815" s="103"/>
      <c r="J815" s="55"/>
      <c r="K815" s="103"/>
      <c r="L815" s="55"/>
      <c r="M815" s="103"/>
      <c r="N815" s="55"/>
      <c r="O815" s="103"/>
      <c r="P815" s="55"/>
      <c r="Q815" s="103"/>
      <c r="R815" s="55"/>
      <c r="S815" s="103"/>
    </row>
    <row r="816" spans="1:19" x14ac:dyDescent="0.2">
      <c r="A816" s="55"/>
      <c r="B816" s="55"/>
      <c r="C816" s="55"/>
      <c r="D816" s="78"/>
      <c r="E816" s="56"/>
      <c r="F816" s="56"/>
      <c r="G816" s="56"/>
      <c r="H816" s="55"/>
      <c r="I816" s="103"/>
      <c r="J816" s="55"/>
      <c r="K816" s="103"/>
      <c r="L816" s="55"/>
      <c r="M816" s="103"/>
      <c r="N816" s="55"/>
      <c r="O816" s="103"/>
      <c r="P816" s="55"/>
      <c r="Q816" s="103"/>
      <c r="R816" s="55"/>
      <c r="S816" s="103"/>
    </row>
    <row r="817" spans="1:19" x14ac:dyDescent="0.2">
      <c r="A817" s="55"/>
      <c r="B817" s="55"/>
      <c r="C817" s="55"/>
      <c r="D817" s="78"/>
      <c r="E817" s="56"/>
      <c r="F817" s="56"/>
      <c r="G817" s="56"/>
      <c r="H817" s="55"/>
      <c r="I817" s="103"/>
      <c r="J817" s="55"/>
      <c r="K817" s="103"/>
      <c r="L817" s="55"/>
      <c r="M817" s="103"/>
      <c r="N817" s="55"/>
      <c r="O817" s="103"/>
      <c r="P817" s="55"/>
      <c r="Q817" s="103"/>
      <c r="R817" s="55"/>
      <c r="S817" s="103"/>
    </row>
    <row r="818" spans="1:19" x14ac:dyDescent="0.2">
      <c r="A818" s="55"/>
      <c r="B818" s="55"/>
      <c r="C818" s="55"/>
      <c r="D818" s="78"/>
      <c r="E818" s="56"/>
      <c r="F818" s="56"/>
      <c r="G818" s="56"/>
      <c r="H818" s="55"/>
      <c r="I818" s="103"/>
      <c r="J818" s="55"/>
      <c r="K818" s="103"/>
      <c r="L818" s="55"/>
      <c r="M818" s="103"/>
      <c r="N818" s="55"/>
      <c r="O818" s="103"/>
      <c r="P818" s="55"/>
      <c r="Q818" s="103"/>
      <c r="R818" s="55"/>
      <c r="S818" s="103"/>
    </row>
    <row r="819" spans="1:19" x14ac:dyDescent="0.2">
      <c r="A819" s="55"/>
      <c r="B819" s="55"/>
      <c r="C819" s="55"/>
      <c r="D819" s="78"/>
      <c r="E819" s="56"/>
      <c r="F819" s="56"/>
      <c r="G819" s="56"/>
      <c r="H819" s="55"/>
      <c r="I819" s="103"/>
      <c r="J819" s="55"/>
      <c r="K819" s="103"/>
      <c r="L819" s="55"/>
      <c r="M819" s="103"/>
      <c r="N819" s="55"/>
      <c r="O819" s="103"/>
      <c r="P819" s="55"/>
      <c r="Q819" s="103"/>
      <c r="R819" s="55"/>
      <c r="S819" s="103"/>
    </row>
    <row r="820" spans="1:19" x14ac:dyDescent="0.2">
      <c r="A820" s="55"/>
      <c r="B820" s="55"/>
      <c r="C820" s="55"/>
      <c r="D820" s="78"/>
      <c r="E820" s="56"/>
      <c r="F820" s="56"/>
      <c r="G820" s="56"/>
      <c r="H820" s="55"/>
      <c r="I820" s="103"/>
      <c r="J820" s="55"/>
      <c r="K820" s="103"/>
      <c r="L820" s="55"/>
      <c r="M820" s="103"/>
      <c r="N820" s="55"/>
      <c r="O820" s="103"/>
      <c r="P820" s="55"/>
      <c r="Q820" s="103"/>
      <c r="R820" s="55"/>
      <c r="S820" s="103"/>
    </row>
    <row r="821" spans="1:19" x14ac:dyDescent="0.2">
      <c r="A821" s="55"/>
      <c r="B821" s="55"/>
      <c r="C821" s="55"/>
      <c r="D821" s="78"/>
      <c r="E821" s="56"/>
      <c r="F821" s="56"/>
      <c r="G821" s="56"/>
      <c r="H821" s="55"/>
      <c r="I821" s="103"/>
      <c r="J821" s="55"/>
      <c r="K821" s="103"/>
      <c r="L821" s="55"/>
      <c r="M821" s="103"/>
      <c r="N821" s="55"/>
      <c r="O821" s="103"/>
      <c r="P821" s="55"/>
      <c r="Q821" s="103"/>
      <c r="R821" s="55"/>
      <c r="S821" s="103"/>
    </row>
    <row r="822" spans="1:19" x14ac:dyDescent="0.2">
      <c r="A822" s="55"/>
      <c r="B822" s="55"/>
      <c r="C822" s="55"/>
      <c r="D822" s="78"/>
      <c r="E822" s="56"/>
      <c r="F822" s="56"/>
      <c r="G822" s="56"/>
      <c r="H822" s="55"/>
      <c r="I822" s="103"/>
      <c r="J822" s="55"/>
      <c r="K822" s="103"/>
      <c r="L822" s="55"/>
      <c r="M822" s="103"/>
      <c r="N822" s="55"/>
      <c r="O822" s="103"/>
      <c r="P822" s="55"/>
      <c r="Q822" s="103"/>
      <c r="R822" s="55"/>
      <c r="S822" s="103"/>
    </row>
    <row r="823" spans="1:19" x14ac:dyDescent="0.2">
      <c r="A823" s="55"/>
      <c r="B823" s="55"/>
      <c r="C823" s="55"/>
      <c r="D823" s="78"/>
      <c r="E823" s="56"/>
      <c r="F823" s="56"/>
      <c r="G823" s="56"/>
      <c r="H823" s="55"/>
      <c r="I823" s="103"/>
      <c r="J823" s="55"/>
      <c r="K823" s="103"/>
      <c r="L823" s="55"/>
      <c r="M823" s="103"/>
      <c r="N823" s="55"/>
      <c r="O823" s="103"/>
      <c r="P823" s="55"/>
      <c r="Q823" s="103"/>
      <c r="R823" s="55"/>
      <c r="S823" s="103"/>
    </row>
    <row r="824" spans="1:19" x14ac:dyDescent="0.2">
      <c r="A824" s="55"/>
      <c r="B824" s="55"/>
      <c r="C824" s="55"/>
      <c r="D824" s="78"/>
      <c r="E824" s="56"/>
      <c r="F824" s="56"/>
      <c r="G824" s="56"/>
      <c r="H824" s="55"/>
      <c r="I824" s="103"/>
      <c r="J824" s="55"/>
      <c r="K824" s="103"/>
      <c r="L824" s="55"/>
      <c r="M824" s="103"/>
      <c r="N824" s="55"/>
      <c r="O824" s="103"/>
      <c r="P824" s="55"/>
      <c r="Q824" s="103"/>
      <c r="R824" s="55"/>
      <c r="S824" s="103"/>
    </row>
    <row r="825" spans="1:19" x14ac:dyDescent="0.2">
      <c r="A825" s="55"/>
      <c r="B825" s="55"/>
      <c r="C825" s="55"/>
      <c r="D825" s="78"/>
      <c r="E825" s="56"/>
      <c r="F825" s="56"/>
      <c r="G825" s="56"/>
      <c r="H825" s="55"/>
      <c r="I825" s="103"/>
      <c r="J825" s="55"/>
      <c r="K825" s="103"/>
      <c r="L825" s="55"/>
      <c r="M825" s="103"/>
      <c r="N825" s="55"/>
      <c r="O825" s="103"/>
      <c r="P825" s="55"/>
      <c r="Q825" s="103"/>
      <c r="R825" s="55"/>
      <c r="S825" s="103"/>
    </row>
    <row r="826" spans="1:19" x14ac:dyDescent="0.2">
      <c r="A826" s="55"/>
      <c r="B826" s="55"/>
      <c r="C826" s="55"/>
      <c r="D826" s="78"/>
      <c r="E826" s="56"/>
      <c r="F826" s="56"/>
      <c r="G826" s="56"/>
      <c r="H826" s="55"/>
      <c r="I826" s="103"/>
      <c r="J826" s="55"/>
      <c r="K826" s="103"/>
      <c r="L826" s="55"/>
      <c r="M826" s="103"/>
      <c r="N826" s="55"/>
      <c r="O826" s="103"/>
      <c r="P826" s="55"/>
      <c r="Q826" s="103"/>
      <c r="R826" s="55"/>
      <c r="S826" s="103"/>
    </row>
    <row r="827" spans="1:19" x14ac:dyDescent="0.2">
      <c r="A827" s="55"/>
      <c r="B827" s="55"/>
      <c r="C827" s="55"/>
      <c r="D827" s="78"/>
      <c r="E827" s="56"/>
      <c r="F827" s="56"/>
      <c r="G827" s="56"/>
      <c r="H827" s="55"/>
      <c r="I827" s="103"/>
      <c r="J827" s="55"/>
      <c r="K827" s="103"/>
      <c r="L827" s="55"/>
      <c r="M827" s="103"/>
      <c r="N827" s="55"/>
      <c r="O827" s="103"/>
      <c r="P827" s="55"/>
      <c r="Q827" s="103"/>
      <c r="R827" s="55"/>
      <c r="S827" s="103"/>
    </row>
    <row r="828" spans="1:19" x14ac:dyDescent="0.2">
      <c r="A828" s="55"/>
      <c r="B828" s="55"/>
      <c r="C828" s="55"/>
      <c r="D828" s="78"/>
      <c r="E828" s="56"/>
      <c r="F828" s="56"/>
      <c r="G828" s="56"/>
      <c r="H828" s="55"/>
      <c r="I828" s="103"/>
      <c r="J828" s="55"/>
      <c r="K828" s="103"/>
      <c r="L828" s="55"/>
      <c r="M828" s="103"/>
      <c r="N828" s="55"/>
      <c r="O828" s="103"/>
      <c r="P828" s="55"/>
      <c r="Q828" s="103"/>
      <c r="R828" s="55"/>
      <c r="S828" s="103"/>
    </row>
    <row r="829" spans="1:19" x14ac:dyDescent="0.2">
      <c r="A829" s="55"/>
      <c r="B829" s="55"/>
      <c r="C829" s="55"/>
      <c r="D829" s="78"/>
      <c r="E829" s="56"/>
      <c r="F829" s="56"/>
      <c r="G829" s="56"/>
      <c r="H829" s="55"/>
      <c r="I829" s="103"/>
      <c r="J829" s="55"/>
      <c r="K829" s="103"/>
      <c r="L829" s="55"/>
      <c r="M829" s="103"/>
      <c r="N829" s="55"/>
      <c r="O829" s="103"/>
      <c r="P829" s="55"/>
      <c r="Q829" s="103"/>
      <c r="R829" s="55"/>
      <c r="S829" s="103"/>
    </row>
    <row r="830" spans="1:19" x14ac:dyDescent="0.2">
      <c r="A830" s="55"/>
      <c r="B830" s="55"/>
      <c r="C830" s="55"/>
      <c r="D830" s="78"/>
      <c r="E830" s="56"/>
      <c r="F830" s="56"/>
      <c r="G830" s="56"/>
      <c r="H830" s="55"/>
      <c r="I830" s="103"/>
      <c r="J830" s="55"/>
      <c r="K830" s="103"/>
      <c r="L830" s="55"/>
      <c r="M830" s="103"/>
      <c r="N830" s="55"/>
      <c r="O830" s="103"/>
      <c r="P830" s="55"/>
      <c r="Q830" s="103"/>
      <c r="R830" s="55"/>
      <c r="S830" s="103"/>
    </row>
    <row r="831" spans="1:19" x14ac:dyDescent="0.2">
      <c r="A831" s="55"/>
      <c r="B831" s="55"/>
      <c r="C831" s="55"/>
      <c r="D831" s="78"/>
      <c r="E831" s="56"/>
      <c r="F831" s="56"/>
      <c r="G831" s="56"/>
      <c r="H831" s="55"/>
      <c r="I831" s="103"/>
      <c r="J831" s="55"/>
      <c r="K831" s="103"/>
      <c r="L831" s="55"/>
      <c r="M831" s="103"/>
      <c r="N831" s="55"/>
      <c r="O831" s="103"/>
      <c r="P831" s="55"/>
      <c r="Q831" s="103"/>
      <c r="R831" s="55"/>
      <c r="S831" s="103"/>
    </row>
    <row r="832" spans="1:19" x14ac:dyDescent="0.2">
      <c r="A832" s="55"/>
      <c r="B832" s="55"/>
      <c r="C832" s="55"/>
      <c r="D832" s="78"/>
      <c r="E832" s="56"/>
      <c r="F832" s="56"/>
      <c r="G832" s="56"/>
      <c r="H832" s="55"/>
      <c r="I832" s="103"/>
      <c r="J832" s="55"/>
      <c r="K832" s="103"/>
      <c r="L832" s="55"/>
      <c r="M832" s="103"/>
      <c r="N832" s="55"/>
      <c r="O832" s="103"/>
      <c r="P832" s="55"/>
      <c r="Q832" s="103"/>
      <c r="R832" s="55"/>
      <c r="S832" s="103"/>
    </row>
    <row r="833" spans="1:19" x14ac:dyDescent="0.2">
      <c r="A833" s="55"/>
      <c r="B833" s="55"/>
      <c r="C833" s="55"/>
      <c r="D833" s="78"/>
      <c r="E833" s="56"/>
      <c r="F833" s="56"/>
      <c r="G833" s="56"/>
      <c r="H833" s="55"/>
      <c r="I833" s="103"/>
      <c r="J833" s="55"/>
      <c r="K833" s="103"/>
      <c r="L833" s="55"/>
      <c r="M833" s="103"/>
      <c r="N833" s="55"/>
      <c r="O833" s="103"/>
      <c r="P833" s="55"/>
      <c r="Q833" s="103"/>
      <c r="R833" s="55"/>
      <c r="S833" s="103"/>
    </row>
    <row r="834" spans="1:19" x14ac:dyDescent="0.2">
      <c r="A834" s="55"/>
      <c r="B834" s="55"/>
      <c r="C834" s="55"/>
      <c r="D834" s="78"/>
      <c r="E834" s="56"/>
      <c r="F834" s="56"/>
      <c r="G834" s="56"/>
      <c r="H834" s="55"/>
      <c r="I834" s="103"/>
      <c r="J834" s="55"/>
      <c r="K834" s="103"/>
      <c r="L834" s="55"/>
      <c r="M834" s="103"/>
      <c r="N834" s="55"/>
      <c r="O834" s="103"/>
      <c r="P834" s="55"/>
      <c r="Q834" s="103"/>
      <c r="R834" s="55"/>
      <c r="S834" s="103"/>
    </row>
    <row r="835" spans="1:19" x14ac:dyDescent="0.2">
      <c r="A835" s="55"/>
      <c r="B835" s="55"/>
      <c r="C835" s="55"/>
      <c r="D835" s="78"/>
      <c r="E835" s="56"/>
      <c r="F835" s="56"/>
      <c r="G835" s="56"/>
      <c r="H835" s="55"/>
      <c r="I835" s="103"/>
      <c r="J835" s="55"/>
      <c r="K835" s="103"/>
      <c r="L835" s="55"/>
      <c r="M835" s="103"/>
      <c r="N835" s="55"/>
      <c r="O835" s="103"/>
      <c r="P835" s="55"/>
      <c r="Q835" s="103"/>
      <c r="R835" s="55"/>
      <c r="S835" s="103"/>
    </row>
    <row r="836" spans="1:19" x14ac:dyDescent="0.2">
      <c r="A836" s="55"/>
      <c r="B836" s="55"/>
      <c r="C836" s="55"/>
      <c r="D836" s="78"/>
      <c r="E836" s="56"/>
      <c r="F836" s="56"/>
      <c r="G836" s="56"/>
      <c r="H836" s="55"/>
      <c r="I836" s="103"/>
      <c r="J836" s="55"/>
      <c r="K836" s="103"/>
      <c r="L836" s="55"/>
      <c r="M836" s="103"/>
      <c r="N836" s="55"/>
      <c r="O836" s="103"/>
      <c r="P836" s="55"/>
      <c r="Q836" s="103"/>
      <c r="R836" s="55"/>
      <c r="S836" s="103"/>
    </row>
    <row r="837" spans="1:19" x14ac:dyDescent="0.2">
      <c r="A837" s="55"/>
      <c r="B837" s="55"/>
      <c r="C837" s="55"/>
      <c r="D837" s="78"/>
      <c r="E837" s="56"/>
      <c r="F837" s="56"/>
      <c r="G837" s="56"/>
      <c r="H837" s="55"/>
      <c r="I837" s="103"/>
      <c r="J837" s="55"/>
      <c r="K837" s="103"/>
      <c r="L837" s="55"/>
      <c r="M837" s="103"/>
      <c r="N837" s="55"/>
      <c r="O837" s="103"/>
      <c r="P837" s="55"/>
      <c r="Q837" s="103"/>
      <c r="R837" s="55"/>
      <c r="S837" s="103"/>
    </row>
    <row r="838" spans="1:19" x14ac:dyDescent="0.2">
      <c r="A838" s="55"/>
      <c r="B838" s="55"/>
      <c r="C838" s="55"/>
      <c r="D838" s="78"/>
      <c r="E838" s="56"/>
      <c r="F838" s="56"/>
      <c r="G838" s="56"/>
      <c r="H838" s="55"/>
      <c r="I838" s="103"/>
      <c r="J838" s="55"/>
      <c r="K838" s="103"/>
      <c r="L838" s="55"/>
      <c r="M838" s="103"/>
      <c r="N838" s="55"/>
      <c r="O838" s="103"/>
      <c r="P838" s="55"/>
      <c r="Q838" s="103"/>
      <c r="R838" s="55"/>
      <c r="S838" s="103"/>
    </row>
    <row r="839" spans="1:19" x14ac:dyDescent="0.2">
      <c r="A839" s="55"/>
      <c r="B839" s="55"/>
      <c r="C839" s="55"/>
      <c r="D839" s="78"/>
      <c r="E839" s="56"/>
      <c r="F839" s="56"/>
      <c r="G839" s="56"/>
      <c r="H839" s="55"/>
      <c r="I839" s="103"/>
      <c r="J839" s="55"/>
      <c r="K839" s="103"/>
      <c r="L839" s="55"/>
      <c r="M839" s="103"/>
      <c r="N839" s="55"/>
      <c r="O839" s="103"/>
      <c r="P839" s="55"/>
      <c r="Q839" s="103"/>
      <c r="R839" s="55"/>
      <c r="S839" s="103"/>
    </row>
    <row r="840" spans="1:19" x14ac:dyDescent="0.2">
      <c r="A840" s="55"/>
      <c r="B840" s="55"/>
      <c r="C840" s="55"/>
      <c r="D840" s="78"/>
      <c r="E840" s="56"/>
      <c r="F840" s="56"/>
      <c r="G840" s="56"/>
      <c r="H840" s="55"/>
      <c r="I840" s="103"/>
      <c r="J840" s="55"/>
      <c r="K840" s="103"/>
      <c r="L840" s="55"/>
      <c r="M840" s="103"/>
      <c r="N840" s="55"/>
      <c r="O840" s="103"/>
      <c r="P840" s="55"/>
      <c r="Q840" s="103"/>
      <c r="R840" s="55"/>
      <c r="S840" s="103"/>
    </row>
    <row r="841" spans="1:19" x14ac:dyDescent="0.2">
      <c r="A841" s="55"/>
      <c r="B841" s="55"/>
      <c r="C841" s="55"/>
      <c r="D841" s="78"/>
      <c r="E841" s="56"/>
      <c r="F841" s="56"/>
      <c r="G841" s="56"/>
      <c r="H841" s="55"/>
      <c r="I841" s="103"/>
      <c r="J841" s="55"/>
      <c r="K841" s="103"/>
      <c r="L841" s="55"/>
      <c r="M841" s="103"/>
      <c r="N841" s="55"/>
      <c r="O841" s="103"/>
      <c r="P841" s="55"/>
      <c r="Q841" s="103"/>
      <c r="R841" s="55"/>
      <c r="S841" s="103"/>
    </row>
    <row r="842" spans="1:19" x14ac:dyDescent="0.2">
      <c r="A842" s="55"/>
      <c r="B842" s="55"/>
      <c r="C842" s="55"/>
      <c r="D842" s="78"/>
      <c r="E842" s="56"/>
      <c r="F842" s="56"/>
      <c r="G842" s="56"/>
      <c r="H842" s="55"/>
      <c r="I842" s="103"/>
      <c r="J842" s="55"/>
      <c r="K842" s="103"/>
      <c r="L842" s="55"/>
      <c r="M842" s="103"/>
      <c r="N842" s="55"/>
      <c r="O842" s="103"/>
      <c r="P842" s="55"/>
      <c r="Q842" s="103"/>
      <c r="R842" s="55"/>
      <c r="S842" s="103"/>
    </row>
    <row r="843" spans="1:19" x14ac:dyDescent="0.2">
      <c r="A843" s="55"/>
      <c r="B843" s="55"/>
      <c r="C843" s="55"/>
      <c r="D843" s="78"/>
      <c r="E843" s="56"/>
      <c r="F843" s="56"/>
      <c r="G843" s="56"/>
      <c r="H843" s="55"/>
      <c r="I843" s="103"/>
      <c r="J843" s="55"/>
      <c r="K843" s="103"/>
      <c r="L843" s="55"/>
      <c r="M843" s="103"/>
      <c r="N843" s="55"/>
      <c r="O843" s="103"/>
      <c r="P843" s="55"/>
      <c r="Q843" s="103"/>
      <c r="R843" s="55"/>
      <c r="S843" s="103"/>
    </row>
    <row r="844" spans="1:19" x14ac:dyDescent="0.2">
      <c r="A844" s="55"/>
      <c r="B844" s="55"/>
      <c r="C844" s="55"/>
      <c r="D844" s="78"/>
      <c r="E844" s="56"/>
      <c r="F844" s="56"/>
      <c r="G844" s="56"/>
      <c r="H844" s="55"/>
      <c r="I844" s="103"/>
      <c r="J844" s="55"/>
      <c r="K844" s="103"/>
      <c r="L844" s="55"/>
      <c r="M844" s="103"/>
      <c r="N844" s="55"/>
      <c r="O844" s="103"/>
      <c r="P844" s="55"/>
      <c r="Q844" s="103"/>
      <c r="R844" s="55"/>
      <c r="S844" s="103"/>
    </row>
    <row r="845" spans="1:19" x14ac:dyDescent="0.2">
      <c r="A845" s="55"/>
      <c r="B845" s="55"/>
      <c r="C845" s="55"/>
      <c r="D845" s="78"/>
      <c r="E845" s="56"/>
      <c r="F845" s="56"/>
      <c r="G845" s="56"/>
      <c r="H845" s="55"/>
      <c r="I845" s="103"/>
      <c r="J845" s="55"/>
      <c r="K845" s="103"/>
      <c r="L845" s="55"/>
      <c r="M845" s="103"/>
      <c r="N845" s="55"/>
      <c r="O845" s="103"/>
      <c r="P845" s="55"/>
      <c r="Q845" s="103"/>
      <c r="R845" s="55"/>
      <c r="S845" s="103"/>
    </row>
    <row r="846" spans="1:19" x14ac:dyDescent="0.2">
      <c r="A846" s="55"/>
      <c r="B846" s="55"/>
      <c r="C846" s="55"/>
      <c r="D846" s="78"/>
      <c r="E846" s="56"/>
      <c r="F846" s="56"/>
      <c r="G846" s="56"/>
      <c r="H846" s="55"/>
      <c r="I846" s="103"/>
      <c r="J846" s="55"/>
      <c r="K846" s="103"/>
      <c r="L846" s="55"/>
      <c r="M846" s="103"/>
      <c r="N846" s="55"/>
      <c r="O846" s="103"/>
      <c r="P846" s="55"/>
      <c r="Q846" s="103"/>
      <c r="R846" s="55"/>
      <c r="S846" s="103"/>
    </row>
    <row r="847" spans="1:19" x14ac:dyDescent="0.2">
      <c r="A847" s="55"/>
      <c r="B847" s="55"/>
      <c r="C847" s="55"/>
      <c r="D847" s="78"/>
      <c r="E847" s="56"/>
      <c r="F847" s="56"/>
      <c r="G847" s="56"/>
      <c r="H847" s="55"/>
      <c r="I847" s="103"/>
      <c r="J847" s="55"/>
      <c r="K847" s="103"/>
      <c r="L847" s="55"/>
      <c r="M847" s="103"/>
      <c r="N847" s="55"/>
      <c r="O847" s="103"/>
      <c r="P847" s="55"/>
      <c r="Q847" s="103"/>
      <c r="R847" s="55"/>
      <c r="S847" s="103"/>
    </row>
    <row r="848" spans="1:19" x14ac:dyDescent="0.2">
      <c r="A848" s="55"/>
      <c r="B848" s="55"/>
      <c r="C848" s="55"/>
      <c r="D848" s="78"/>
      <c r="E848" s="56"/>
      <c r="F848" s="56"/>
      <c r="G848" s="56"/>
      <c r="H848" s="55"/>
      <c r="I848" s="103"/>
      <c r="J848" s="55"/>
      <c r="K848" s="103"/>
      <c r="L848" s="55"/>
      <c r="M848" s="103"/>
      <c r="N848" s="55"/>
      <c r="O848" s="103"/>
      <c r="P848" s="55"/>
      <c r="Q848" s="103"/>
      <c r="R848" s="55"/>
      <c r="S848" s="103"/>
    </row>
    <row r="849" spans="1:19" x14ac:dyDescent="0.2">
      <c r="A849" s="55"/>
      <c r="B849" s="55"/>
      <c r="C849" s="55"/>
      <c r="D849" s="78"/>
      <c r="E849" s="56"/>
      <c r="F849" s="56"/>
      <c r="G849" s="56"/>
      <c r="H849" s="55"/>
      <c r="I849" s="103"/>
      <c r="J849" s="55"/>
      <c r="K849" s="103"/>
      <c r="L849" s="55"/>
      <c r="M849" s="103"/>
      <c r="N849" s="55"/>
      <c r="O849" s="103"/>
      <c r="P849" s="55"/>
      <c r="Q849" s="103"/>
      <c r="R849" s="55"/>
      <c r="S849" s="103"/>
    </row>
    <row r="850" spans="1:19" x14ac:dyDescent="0.2">
      <c r="A850" s="55"/>
      <c r="B850" s="55"/>
      <c r="C850" s="55"/>
      <c r="D850" s="78"/>
      <c r="E850" s="56"/>
      <c r="F850" s="56"/>
      <c r="G850" s="56"/>
      <c r="H850" s="55"/>
      <c r="I850" s="103"/>
      <c r="J850" s="55"/>
      <c r="K850" s="103"/>
      <c r="L850" s="55"/>
      <c r="M850" s="103"/>
      <c r="N850" s="55"/>
      <c r="O850" s="103"/>
      <c r="P850" s="55"/>
      <c r="Q850" s="103"/>
      <c r="R850" s="55"/>
      <c r="S850" s="103"/>
    </row>
    <row r="851" spans="1:19" x14ac:dyDescent="0.2">
      <c r="A851" s="55"/>
      <c r="B851" s="55"/>
      <c r="C851" s="55"/>
      <c r="D851" s="78"/>
      <c r="E851" s="56"/>
      <c r="F851" s="56"/>
      <c r="G851" s="56"/>
      <c r="H851" s="55"/>
      <c r="I851" s="103"/>
      <c r="J851" s="55"/>
      <c r="K851" s="103"/>
      <c r="L851" s="55"/>
      <c r="M851" s="103"/>
      <c r="N851" s="55"/>
      <c r="O851" s="103"/>
      <c r="P851" s="55"/>
      <c r="Q851" s="103"/>
      <c r="R851" s="55"/>
      <c r="S851" s="103"/>
    </row>
    <row r="852" spans="1:19" x14ac:dyDescent="0.2">
      <c r="A852" s="55"/>
      <c r="B852" s="55"/>
      <c r="C852" s="55"/>
      <c r="D852" s="78"/>
      <c r="E852" s="56"/>
      <c r="F852" s="56"/>
      <c r="G852" s="56"/>
      <c r="H852" s="55"/>
      <c r="I852" s="103"/>
      <c r="J852" s="55"/>
      <c r="K852" s="103"/>
      <c r="L852" s="55"/>
      <c r="M852" s="103"/>
      <c r="N852" s="55"/>
      <c r="O852" s="103"/>
      <c r="P852" s="55"/>
      <c r="Q852" s="103"/>
      <c r="R852" s="55"/>
      <c r="S852" s="103"/>
    </row>
    <row r="853" spans="1:19" x14ac:dyDescent="0.2">
      <c r="A853" s="55"/>
      <c r="B853" s="55"/>
      <c r="C853" s="55"/>
      <c r="D853" s="78"/>
      <c r="E853" s="56"/>
      <c r="F853" s="56"/>
      <c r="G853" s="56"/>
      <c r="H853" s="55"/>
      <c r="I853" s="103"/>
      <c r="J853" s="55"/>
      <c r="K853" s="103"/>
      <c r="L853" s="55"/>
      <c r="M853" s="103"/>
      <c r="N853" s="55"/>
      <c r="O853" s="103"/>
      <c r="P853" s="55"/>
      <c r="Q853" s="103"/>
      <c r="R853" s="55"/>
      <c r="S853" s="103"/>
    </row>
    <row r="854" spans="1:19" x14ac:dyDescent="0.2">
      <c r="A854" s="55"/>
      <c r="B854" s="55"/>
      <c r="C854" s="55"/>
      <c r="D854" s="78"/>
      <c r="E854" s="56"/>
      <c r="F854" s="56"/>
      <c r="G854" s="56"/>
      <c r="H854" s="55"/>
      <c r="I854" s="103"/>
      <c r="J854" s="55"/>
      <c r="K854" s="103"/>
      <c r="L854" s="55"/>
      <c r="M854" s="103"/>
      <c r="N854" s="55"/>
      <c r="O854" s="103"/>
      <c r="P854" s="55"/>
      <c r="Q854" s="103"/>
      <c r="R854" s="55"/>
      <c r="S854" s="103"/>
    </row>
    <row r="855" spans="1:19" x14ac:dyDescent="0.2">
      <c r="A855" s="55"/>
      <c r="B855" s="55"/>
      <c r="C855" s="55"/>
      <c r="D855" s="78"/>
      <c r="E855" s="56"/>
      <c r="F855" s="56"/>
      <c r="G855" s="56"/>
      <c r="H855" s="55"/>
      <c r="I855" s="103"/>
      <c r="J855" s="55"/>
      <c r="K855" s="103"/>
      <c r="L855" s="55"/>
      <c r="M855" s="103"/>
      <c r="N855" s="55"/>
      <c r="O855" s="103"/>
      <c r="P855" s="55"/>
      <c r="Q855" s="103"/>
      <c r="R855" s="55"/>
      <c r="S855" s="103"/>
    </row>
    <row r="856" spans="1:19" x14ac:dyDescent="0.2">
      <c r="A856" s="55"/>
      <c r="B856" s="55"/>
      <c r="C856" s="55"/>
      <c r="D856" s="78"/>
      <c r="E856" s="56"/>
      <c r="F856" s="56"/>
      <c r="G856" s="56"/>
      <c r="H856" s="55"/>
      <c r="I856" s="103"/>
      <c r="J856" s="55"/>
      <c r="K856" s="103"/>
      <c r="L856" s="55"/>
      <c r="M856" s="103"/>
      <c r="N856" s="55"/>
      <c r="O856" s="103"/>
      <c r="P856" s="55"/>
      <c r="Q856" s="103"/>
      <c r="R856" s="55"/>
      <c r="S856" s="103"/>
    </row>
    <row r="857" spans="1:19" x14ac:dyDescent="0.2">
      <c r="A857" s="55"/>
      <c r="B857" s="55"/>
      <c r="C857" s="55"/>
      <c r="D857" s="78"/>
      <c r="E857" s="56"/>
      <c r="F857" s="56"/>
      <c r="G857" s="56"/>
      <c r="H857" s="55"/>
      <c r="I857" s="103"/>
      <c r="J857" s="55"/>
      <c r="K857" s="103"/>
      <c r="L857" s="55"/>
      <c r="M857" s="103"/>
      <c r="N857" s="55"/>
      <c r="O857" s="103"/>
      <c r="P857" s="55"/>
      <c r="Q857" s="103"/>
      <c r="R857" s="55"/>
      <c r="S857" s="103"/>
    </row>
    <row r="858" spans="1:19" x14ac:dyDescent="0.2">
      <c r="A858" s="55"/>
      <c r="B858" s="55"/>
      <c r="C858" s="55"/>
      <c r="D858" s="78"/>
      <c r="E858" s="56"/>
      <c r="F858" s="56"/>
      <c r="G858" s="56"/>
      <c r="H858" s="55"/>
      <c r="I858" s="103"/>
      <c r="J858" s="55"/>
      <c r="K858" s="103"/>
      <c r="L858" s="55"/>
      <c r="M858" s="103"/>
      <c r="N858" s="55"/>
      <c r="O858" s="103"/>
      <c r="P858" s="55"/>
      <c r="Q858" s="103"/>
      <c r="R858" s="55"/>
      <c r="S858" s="103"/>
    </row>
    <row r="859" spans="1:19" x14ac:dyDescent="0.2">
      <c r="A859" s="55"/>
      <c r="B859" s="55"/>
      <c r="C859" s="55"/>
      <c r="D859" s="78"/>
      <c r="E859" s="56"/>
      <c r="F859" s="56"/>
      <c r="G859" s="56"/>
      <c r="H859" s="55"/>
      <c r="I859" s="103"/>
      <c r="J859" s="55"/>
      <c r="K859" s="103"/>
      <c r="L859" s="55"/>
      <c r="M859" s="103"/>
      <c r="N859" s="55"/>
      <c r="O859" s="103"/>
      <c r="P859" s="55"/>
      <c r="Q859" s="103"/>
      <c r="R859" s="55"/>
      <c r="S859" s="103"/>
    </row>
    <row r="860" spans="1:19" x14ac:dyDescent="0.2">
      <c r="A860" s="55"/>
      <c r="B860" s="55"/>
      <c r="C860" s="55"/>
      <c r="D860" s="78"/>
      <c r="E860" s="56"/>
      <c r="F860" s="56"/>
      <c r="G860" s="56"/>
      <c r="H860" s="55"/>
      <c r="I860" s="103"/>
      <c r="J860" s="55"/>
      <c r="K860" s="103"/>
      <c r="L860" s="55"/>
      <c r="M860" s="103"/>
      <c r="N860" s="55"/>
      <c r="O860" s="103"/>
      <c r="P860" s="55"/>
      <c r="Q860" s="103"/>
      <c r="R860" s="55"/>
      <c r="S860" s="103"/>
    </row>
    <row r="861" spans="1:19" x14ac:dyDescent="0.2">
      <c r="A861" s="55"/>
      <c r="B861" s="55"/>
      <c r="C861" s="55"/>
      <c r="D861" s="78"/>
      <c r="E861" s="56"/>
      <c r="F861" s="56"/>
      <c r="G861" s="56"/>
      <c r="H861" s="55"/>
      <c r="I861" s="103"/>
      <c r="J861" s="55"/>
      <c r="K861" s="103"/>
      <c r="L861" s="55"/>
      <c r="M861" s="103"/>
      <c r="N861" s="55"/>
      <c r="O861" s="103"/>
      <c r="P861" s="55"/>
      <c r="Q861" s="103"/>
      <c r="R861" s="55"/>
      <c r="S861" s="103"/>
    </row>
    <row r="862" spans="1:19" x14ac:dyDescent="0.2">
      <c r="A862" s="55"/>
      <c r="B862" s="55"/>
      <c r="C862" s="55"/>
      <c r="D862" s="78"/>
      <c r="E862" s="56"/>
      <c r="F862" s="56"/>
      <c r="G862" s="56"/>
      <c r="H862" s="55"/>
      <c r="I862" s="103"/>
      <c r="J862" s="55"/>
      <c r="K862" s="103"/>
      <c r="L862" s="55"/>
      <c r="M862" s="103"/>
      <c r="N862" s="55"/>
      <c r="O862" s="103"/>
      <c r="P862" s="55"/>
      <c r="Q862" s="103"/>
      <c r="R862" s="55"/>
      <c r="S862" s="103"/>
    </row>
    <row r="863" spans="1:19" x14ac:dyDescent="0.2">
      <c r="A863" s="55"/>
      <c r="B863" s="55"/>
      <c r="C863" s="55"/>
      <c r="D863" s="78"/>
      <c r="E863" s="56"/>
      <c r="F863" s="56"/>
      <c r="G863" s="56"/>
      <c r="H863" s="55"/>
      <c r="I863" s="103"/>
      <c r="J863" s="55"/>
      <c r="K863" s="103"/>
      <c r="L863" s="55"/>
      <c r="M863" s="103"/>
      <c r="N863" s="55"/>
      <c r="O863" s="103"/>
      <c r="P863" s="55"/>
      <c r="Q863" s="103"/>
      <c r="R863" s="55"/>
      <c r="S863" s="103"/>
    </row>
    <row r="864" spans="1:19" x14ac:dyDescent="0.2">
      <c r="A864" s="55"/>
      <c r="B864" s="55"/>
      <c r="C864" s="55"/>
      <c r="D864" s="78"/>
      <c r="E864" s="56"/>
      <c r="F864" s="56"/>
      <c r="G864" s="56"/>
      <c r="H864" s="55"/>
      <c r="I864" s="103"/>
      <c r="J864" s="55"/>
      <c r="K864" s="103"/>
      <c r="L864" s="55"/>
      <c r="M864" s="103"/>
      <c r="N864" s="55"/>
      <c r="O864" s="103"/>
      <c r="P864" s="55"/>
      <c r="Q864" s="103"/>
      <c r="R864" s="55"/>
      <c r="S864" s="103"/>
    </row>
    <row r="865" spans="1:19" x14ac:dyDescent="0.2">
      <c r="A865" s="55"/>
      <c r="B865" s="55"/>
      <c r="C865" s="55"/>
      <c r="D865" s="78"/>
      <c r="E865" s="56"/>
      <c r="F865" s="56"/>
      <c r="G865" s="56"/>
      <c r="H865" s="55"/>
      <c r="I865" s="103"/>
      <c r="J865" s="55"/>
      <c r="K865" s="103"/>
      <c r="L865" s="55"/>
      <c r="M865" s="103"/>
      <c r="N865" s="55"/>
      <c r="O865" s="103"/>
      <c r="P865" s="55"/>
      <c r="Q865" s="103"/>
      <c r="R865" s="55"/>
      <c r="S865" s="103"/>
    </row>
    <row r="866" spans="1:19" x14ac:dyDescent="0.2">
      <c r="A866" s="55"/>
      <c r="B866" s="55"/>
      <c r="C866" s="55"/>
      <c r="D866" s="78"/>
      <c r="E866" s="56"/>
      <c r="F866" s="56"/>
      <c r="G866" s="56"/>
      <c r="H866" s="55"/>
      <c r="I866" s="103"/>
      <c r="J866" s="55"/>
      <c r="K866" s="103"/>
      <c r="L866" s="55"/>
      <c r="M866" s="103"/>
      <c r="N866" s="55"/>
      <c r="O866" s="103"/>
      <c r="P866" s="55"/>
      <c r="Q866" s="103"/>
      <c r="R866" s="55"/>
      <c r="S866" s="103"/>
    </row>
    <row r="867" spans="1:19" x14ac:dyDescent="0.2">
      <c r="A867" s="55"/>
      <c r="B867" s="55"/>
      <c r="C867" s="55"/>
      <c r="D867" s="78"/>
      <c r="E867" s="56"/>
      <c r="F867" s="56"/>
      <c r="G867" s="56"/>
      <c r="H867" s="55"/>
      <c r="I867" s="103"/>
      <c r="J867" s="55"/>
      <c r="K867" s="103"/>
      <c r="L867" s="55"/>
      <c r="M867" s="103"/>
      <c r="N867" s="55"/>
      <c r="O867" s="103"/>
      <c r="P867" s="55"/>
      <c r="Q867" s="103"/>
      <c r="R867" s="55"/>
      <c r="S867" s="103"/>
    </row>
    <row r="868" spans="1:19" x14ac:dyDescent="0.2">
      <c r="A868" s="55"/>
      <c r="B868" s="55"/>
      <c r="C868" s="55"/>
      <c r="D868" s="78"/>
      <c r="E868" s="56"/>
      <c r="F868" s="56"/>
      <c r="G868" s="56"/>
      <c r="H868" s="55"/>
      <c r="I868" s="103"/>
      <c r="J868" s="55"/>
      <c r="K868" s="103"/>
      <c r="L868" s="55"/>
      <c r="M868" s="103"/>
      <c r="N868" s="55"/>
      <c r="O868" s="103"/>
      <c r="P868" s="55"/>
      <c r="Q868" s="103"/>
      <c r="R868" s="55"/>
      <c r="S868" s="103"/>
    </row>
    <row r="869" spans="1:19" x14ac:dyDescent="0.2">
      <c r="A869" s="55"/>
      <c r="B869" s="55"/>
      <c r="C869" s="55"/>
      <c r="D869" s="78"/>
      <c r="E869" s="56"/>
      <c r="F869" s="56"/>
      <c r="G869" s="56"/>
      <c r="H869" s="55"/>
      <c r="I869" s="103"/>
      <c r="J869" s="55"/>
      <c r="K869" s="103"/>
      <c r="L869" s="55"/>
      <c r="M869" s="103"/>
      <c r="N869" s="55"/>
      <c r="O869" s="103"/>
      <c r="P869" s="55"/>
      <c r="Q869" s="103"/>
      <c r="R869" s="55"/>
      <c r="S869" s="103"/>
    </row>
    <row r="870" spans="1:19" x14ac:dyDescent="0.2">
      <c r="A870" s="55"/>
      <c r="B870" s="55"/>
      <c r="C870" s="55"/>
      <c r="D870" s="78"/>
      <c r="E870" s="56"/>
      <c r="F870" s="56"/>
      <c r="G870" s="56"/>
      <c r="H870" s="55"/>
      <c r="I870" s="103"/>
      <c r="J870" s="55"/>
      <c r="K870" s="103"/>
      <c r="L870" s="55"/>
      <c r="M870" s="103"/>
      <c r="N870" s="55"/>
      <c r="O870" s="103"/>
      <c r="P870" s="55"/>
      <c r="Q870" s="103"/>
      <c r="R870" s="55"/>
      <c r="S870" s="103"/>
    </row>
    <row r="871" spans="1:19" x14ac:dyDescent="0.2">
      <c r="A871" s="55"/>
      <c r="B871" s="55"/>
      <c r="C871" s="55"/>
      <c r="D871" s="78"/>
      <c r="E871" s="56"/>
      <c r="F871" s="56"/>
      <c r="G871" s="56"/>
      <c r="H871" s="55"/>
      <c r="I871" s="103"/>
      <c r="J871" s="55"/>
      <c r="K871" s="103"/>
      <c r="L871" s="55"/>
      <c r="M871" s="103"/>
      <c r="N871" s="55"/>
      <c r="O871" s="103"/>
      <c r="P871" s="55"/>
      <c r="Q871" s="103"/>
      <c r="R871" s="55"/>
      <c r="S871" s="103"/>
    </row>
    <row r="872" spans="1:19" x14ac:dyDescent="0.2">
      <c r="A872" s="55"/>
      <c r="B872" s="55"/>
      <c r="C872" s="55"/>
      <c r="D872" s="78"/>
      <c r="E872" s="56"/>
      <c r="F872" s="56"/>
      <c r="G872" s="56"/>
      <c r="H872" s="55"/>
      <c r="I872" s="103"/>
      <c r="J872" s="55"/>
      <c r="K872" s="103"/>
      <c r="L872" s="55"/>
      <c r="M872" s="103"/>
      <c r="N872" s="55"/>
      <c r="O872" s="103"/>
      <c r="P872" s="55"/>
      <c r="Q872" s="103"/>
      <c r="R872" s="55"/>
      <c r="S872" s="103"/>
    </row>
    <row r="873" spans="1:19" x14ac:dyDescent="0.2">
      <c r="A873" s="55"/>
      <c r="B873" s="55"/>
      <c r="C873" s="55"/>
      <c r="D873" s="78"/>
      <c r="E873" s="56"/>
      <c r="F873" s="56"/>
      <c r="G873" s="56"/>
      <c r="H873" s="55"/>
      <c r="I873" s="103"/>
      <c r="J873" s="55"/>
      <c r="K873" s="103"/>
      <c r="L873" s="55"/>
      <c r="M873" s="103"/>
      <c r="N873" s="55"/>
      <c r="O873" s="103"/>
      <c r="P873" s="55"/>
      <c r="Q873" s="103"/>
      <c r="R873" s="55"/>
      <c r="S873" s="103"/>
    </row>
    <row r="874" spans="1:19" x14ac:dyDescent="0.2">
      <c r="A874" s="55"/>
      <c r="B874" s="55"/>
      <c r="C874" s="55"/>
      <c r="D874" s="78"/>
      <c r="E874" s="56"/>
      <c r="F874" s="56"/>
      <c r="G874" s="56"/>
      <c r="H874" s="55"/>
      <c r="I874" s="103"/>
      <c r="J874" s="55"/>
      <c r="K874" s="103"/>
      <c r="L874" s="55"/>
      <c r="M874" s="103"/>
      <c r="N874" s="55"/>
      <c r="O874" s="103"/>
      <c r="P874" s="55"/>
      <c r="Q874" s="103"/>
      <c r="R874" s="55"/>
      <c r="S874" s="103"/>
    </row>
    <row r="875" spans="1:19" x14ac:dyDescent="0.2">
      <c r="A875" s="55"/>
      <c r="B875" s="55"/>
      <c r="C875" s="55"/>
      <c r="D875" s="78"/>
      <c r="E875" s="56"/>
      <c r="F875" s="56"/>
      <c r="G875" s="56"/>
      <c r="H875" s="55"/>
      <c r="I875" s="103"/>
      <c r="J875" s="55"/>
      <c r="K875" s="103"/>
      <c r="L875" s="55"/>
      <c r="M875" s="103"/>
      <c r="N875" s="55"/>
      <c r="O875" s="103"/>
      <c r="P875" s="55"/>
      <c r="Q875" s="103"/>
      <c r="R875" s="55"/>
      <c r="S875" s="103"/>
    </row>
    <row r="876" spans="1:19" x14ac:dyDescent="0.2">
      <c r="A876" s="55"/>
      <c r="B876" s="55"/>
      <c r="C876" s="55"/>
      <c r="D876" s="78"/>
      <c r="E876" s="56"/>
      <c r="F876" s="56"/>
      <c r="G876" s="56"/>
      <c r="H876" s="55"/>
      <c r="I876" s="103"/>
      <c r="J876" s="55"/>
      <c r="K876" s="103"/>
      <c r="L876" s="55"/>
      <c r="M876" s="103"/>
      <c r="N876" s="55"/>
      <c r="O876" s="103"/>
      <c r="P876" s="55"/>
      <c r="Q876" s="103"/>
      <c r="R876" s="55"/>
      <c r="S876" s="103"/>
    </row>
    <row r="877" spans="1:19" x14ac:dyDescent="0.2">
      <c r="A877" s="55"/>
      <c r="B877" s="55"/>
      <c r="C877" s="55"/>
      <c r="D877" s="78"/>
      <c r="E877" s="56"/>
      <c r="F877" s="56"/>
      <c r="G877" s="56"/>
      <c r="H877" s="55"/>
      <c r="I877" s="103"/>
      <c r="J877" s="55"/>
      <c r="K877" s="103"/>
      <c r="L877" s="55"/>
      <c r="M877" s="103"/>
      <c r="N877" s="55"/>
      <c r="O877" s="103"/>
      <c r="P877" s="55"/>
      <c r="Q877" s="103"/>
      <c r="R877" s="55"/>
      <c r="S877" s="103"/>
    </row>
    <row r="878" spans="1:19" x14ac:dyDescent="0.2">
      <c r="A878" s="55"/>
      <c r="B878" s="55"/>
      <c r="C878" s="55"/>
      <c r="D878" s="78"/>
      <c r="E878" s="56"/>
      <c r="F878" s="56"/>
      <c r="G878" s="56"/>
      <c r="H878" s="55"/>
      <c r="I878" s="103"/>
      <c r="J878" s="55"/>
      <c r="K878" s="103"/>
      <c r="L878" s="55"/>
      <c r="M878" s="103"/>
      <c r="N878" s="55"/>
      <c r="O878" s="103"/>
      <c r="P878" s="55"/>
      <c r="Q878" s="103"/>
      <c r="R878" s="55"/>
      <c r="S878" s="103"/>
    </row>
    <row r="879" spans="1:19" x14ac:dyDescent="0.2">
      <c r="A879" s="55"/>
      <c r="B879" s="55"/>
      <c r="C879" s="55"/>
      <c r="D879" s="78"/>
      <c r="E879" s="56"/>
      <c r="F879" s="56"/>
      <c r="G879" s="56"/>
      <c r="H879" s="55"/>
      <c r="I879" s="103"/>
      <c r="J879" s="55"/>
      <c r="K879" s="103"/>
      <c r="L879" s="55"/>
      <c r="M879" s="103"/>
      <c r="N879" s="55"/>
      <c r="O879" s="103"/>
      <c r="P879" s="55"/>
      <c r="Q879" s="103"/>
      <c r="R879" s="55"/>
      <c r="S879" s="103"/>
    </row>
    <row r="880" spans="1:19" x14ac:dyDescent="0.2">
      <c r="A880" s="55"/>
      <c r="B880" s="55"/>
      <c r="C880" s="55"/>
      <c r="D880" s="78"/>
      <c r="E880" s="56"/>
      <c r="F880" s="56"/>
      <c r="G880" s="56"/>
      <c r="H880" s="55"/>
      <c r="I880" s="103"/>
      <c r="J880" s="55"/>
      <c r="K880" s="103"/>
      <c r="L880" s="55"/>
      <c r="M880" s="103"/>
      <c r="N880" s="55"/>
      <c r="O880" s="103"/>
      <c r="P880" s="55"/>
      <c r="Q880" s="103"/>
      <c r="R880" s="55"/>
      <c r="S880" s="103"/>
    </row>
    <row r="881" spans="1:19" x14ac:dyDescent="0.2">
      <c r="A881" s="55"/>
      <c r="B881" s="55"/>
      <c r="C881" s="55"/>
      <c r="D881" s="78"/>
      <c r="E881" s="56"/>
      <c r="F881" s="56"/>
      <c r="G881" s="56"/>
      <c r="H881" s="55"/>
      <c r="I881" s="103"/>
      <c r="J881" s="55"/>
      <c r="K881" s="103"/>
      <c r="L881" s="55"/>
      <c r="M881" s="103"/>
      <c r="N881" s="55"/>
      <c r="O881" s="103"/>
      <c r="P881" s="55"/>
      <c r="Q881" s="103"/>
      <c r="R881" s="55"/>
      <c r="S881" s="103"/>
    </row>
    <row r="882" spans="1:19" x14ac:dyDescent="0.2">
      <c r="A882" s="55"/>
      <c r="B882" s="55"/>
      <c r="C882" s="55"/>
      <c r="D882" s="78"/>
      <c r="E882" s="56"/>
      <c r="F882" s="56"/>
      <c r="G882" s="56"/>
      <c r="H882" s="55"/>
      <c r="I882" s="103"/>
      <c r="J882" s="55"/>
      <c r="K882" s="103"/>
      <c r="L882" s="55"/>
      <c r="M882" s="103"/>
      <c r="N882" s="55"/>
      <c r="O882" s="103"/>
      <c r="P882" s="55"/>
      <c r="Q882" s="103"/>
      <c r="R882" s="55"/>
      <c r="S882" s="103"/>
    </row>
    <row r="883" spans="1:19" x14ac:dyDescent="0.2">
      <c r="A883" s="55"/>
      <c r="B883" s="55"/>
      <c r="C883" s="55"/>
      <c r="D883" s="78"/>
      <c r="E883" s="56"/>
      <c r="F883" s="56"/>
      <c r="G883" s="56"/>
      <c r="H883" s="55"/>
      <c r="I883" s="103"/>
      <c r="J883" s="55"/>
      <c r="K883" s="103"/>
      <c r="L883" s="55"/>
      <c r="M883" s="103"/>
      <c r="N883" s="55"/>
      <c r="O883" s="103"/>
      <c r="P883" s="55"/>
      <c r="Q883" s="103"/>
      <c r="R883" s="55"/>
      <c r="S883" s="103"/>
    </row>
    <row r="884" spans="1:19" x14ac:dyDescent="0.2">
      <c r="A884" s="55"/>
      <c r="B884" s="55"/>
      <c r="C884" s="55"/>
      <c r="D884" s="78"/>
      <c r="E884" s="56"/>
      <c r="F884" s="56"/>
      <c r="G884" s="56"/>
      <c r="H884" s="55"/>
      <c r="I884" s="103"/>
      <c r="J884" s="55"/>
      <c r="K884" s="103"/>
      <c r="L884" s="55"/>
      <c r="M884" s="103"/>
      <c r="N884" s="55"/>
      <c r="O884" s="103"/>
      <c r="P884" s="55"/>
      <c r="Q884" s="103"/>
      <c r="R884" s="55"/>
      <c r="S884" s="103"/>
    </row>
    <row r="885" spans="1:19" x14ac:dyDescent="0.2">
      <c r="A885" s="55"/>
      <c r="B885" s="55"/>
      <c r="C885" s="55"/>
      <c r="D885" s="78"/>
      <c r="E885" s="56"/>
      <c r="F885" s="56"/>
      <c r="G885" s="56"/>
      <c r="H885" s="55"/>
      <c r="I885" s="103"/>
      <c r="J885" s="55"/>
      <c r="K885" s="103"/>
      <c r="L885" s="55"/>
      <c r="M885" s="103"/>
      <c r="N885" s="55"/>
      <c r="O885" s="103"/>
      <c r="P885" s="55"/>
      <c r="Q885" s="103"/>
      <c r="R885" s="55"/>
      <c r="S885" s="103"/>
    </row>
    <row r="886" spans="1:19" x14ac:dyDescent="0.2">
      <c r="A886" s="55"/>
      <c r="B886" s="55"/>
      <c r="C886" s="55"/>
      <c r="D886" s="78"/>
      <c r="E886" s="56"/>
      <c r="F886" s="56"/>
      <c r="G886" s="56"/>
      <c r="H886" s="55"/>
      <c r="I886" s="103"/>
      <c r="J886" s="55"/>
      <c r="K886" s="103"/>
      <c r="L886" s="55"/>
      <c r="M886" s="103"/>
      <c r="N886" s="55"/>
      <c r="O886" s="103"/>
      <c r="P886" s="55"/>
      <c r="Q886" s="103"/>
      <c r="R886" s="55"/>
      <c r="S886" s="103"/>
    </row>
    <row r="887" spans="1:19" x14ac:dyDescent="0.2">
      <c r="A887" s="55"/>
      <c r="B887" s="55"/>
      <c r="C887" s="55"/>
      <c r="D887" s="78"/>
      <c r="E887" s="56"/>
      <c r="F887" s="56"/>
      <c r="G887" s="56"/>
      <c r="H887" s="55"/>
      <c r="I887" s="103"/>
      <c r="J887" s="55"/>
      <c r="K887" s="103"/>
      <c r="L887" s="55"/>
      <c r="M887" s="103"/>
      <c r="N887" s="55"/>
      <c r="O887" s="103"/>
      <c r="P887" s="55"/>
      <c r="Q887" s="103"/>
      <c r="R887" s="55"/>
      <c r="S887" s="103"/>
    </row>
    <row r="888" spans="1:19" x14ac:dyDescent="0.2">
      <c r="A888" s="55"/>
      <c r="B888" s="55"/>
      <c r="C888" s="55"/>
      <c r="D888" s="78"/>
      <c r="E888" s="56"/>
      <c r="F888" s="56"/>
      <c r="G888" s="56"/>
      <c r="H888" s="55"/>
      <c r="I888" s="103"/>
      <c r="J888" s="55"/>
      <c r="K888" s="103"/>
      <c r="L888" s="55"/>
      <c r="M888" s="103"/>
      <c r="N888" s="55"/>
      <c r="O888" s="103"/>
      <c r="P888" s="55"/>
      <c r="Q888" s="103"/>
      <c r="R888" s="55"/>
      <c r="S888" s="103"/>
    </row>
    <row r="889" spans="1:19" x14ac:dyDescent="0.2">
      <c r="A889" s="55"/>
      <c r="B889" s="55"/>
      <c r="C889" s="55"/>
      <c r="D889" s="78"/>
      <c r="E889" s="56"/>
      <c r="F889" s="56"/>
      <c r="G889" s="56"/>
      <c r="H889" s="55"/>
      <c r="I889" s="103"/>
      <c r="J889" s="55"/>
      <c r="K889" s="103"/>
      <c r="L889" s="55"/>
      <c r="M889" s="103"/>
      <c r="N889" s="55"/>
      <c r="O889" s="103"/>
      <c r="P889" s="55"/>
      <c r="Q889" s="103"/>
      <c r="R889" s="55"/>
      <c r="S889" s="103"/>
    </row>
    <row r="890" spans="1:19" x14ac:dyDescent="0.2">
      <c r="A890" s="55"/>
      <c r="B890" s="55"/>
      <c r="C890" s="55"/>
      <c r="D890" s="78"/>
      <c r="E890" s="56"/>
      <c r="F890" s="56"/>
      <c r="G890" s="56"/>
      <c r="H890" s="55"/>
      <c r="I890" s="103"/>
      <c r="J890" s="55"/>
      <c r="K890" s="103"/>
      <c r="L890" s="55"/>
      <c r="M890" s="103"/>
      <c r="N890" s="55"/>
      <c r="O890" s="103"/>
      <c r="P890" s="55"/>
      <c r="Q890" s="103"/>
      <c r="R890" s="55"/>
      <c r="S890" s="103"/>
    </row>
    <row r="891" spans="1:19" x14ac:dyDescent="0.2">
      <c r="A891" s="55"/>
      <c r="B891" s="55"/>
      <c r="C891" s="55"/>
      <c r="D891" s="78"/>
      <c r="E891" s="56"/>
      <c r="F891" s="56"/>
      <c r="G891" s="56"/>
      <c r="H891" s="55"/>
      <c r="I891" s="103"/>
      <c r="J891" s="55"/>
      <c r="K891" s="103"/>
      <c r="L891" s="55"/>
      <c r="M891" s="103"/>
      <c r="N891" s="55"/>
      <c r="O891" s="103"/>
      <c r="P891" s="55"/>
      <c r="Q891" s="103"/>
      <c r="R891" s="55"/>
      <c r="S891" s="103"/>
    </row>
    <row r="892" spans="1:19" x14ac:dyDescent="0.2">
      <c r="A892" s="55"/>
      <c r="B892" s="55"/>
      <c r="C892" s="55"/>
      <c r="D892" s="78"/>
      <c r="E892" s="56"/>
      <c r="F892" s="56"/>
      <c r="G892" s="56"/>
      <c r="H892" s="55"/>
      <c r="I892" s="103"/>
      <c r="J892" s="55"/>
      <c r="K892" s="103"/>
      <c r="L892" s="55"/>
      <c r="M892" s="103"/>
      <c r="N892" s="55"/>
      <c r="O892" s="103"/>
      <c r="P892" s="55"/>
      <c r="Q892" s="103"/>
      <c r="R892" s="55"/>
      <c r="S892" s="103"/>
    </row>
  </sheetData>
  <sheetProtection algorithmName="SHA-512" hashValue="CTAmtaN6kxTbv8yFT8XqrLTOBzh79QehJs8aM0bxmeh/5T7x2oQtDRZY+qpdmkHCVv/dYFJOIi0EK16R7ZJNeA==" saltValue="2d8BBJC080EsDw38zL6MQA==" spinCount="100000" sheet="1" formatCells="0" formatColumns="0" formatRows="0" insertColumns="0" insertRows="0" insertHyperlinks="0" deleteColumns="0" deleteRows="0" sort="0" autoFilter="0" pivotTables="0"/>
  <mergeCells count="18">
    <mergeCell ref="L9:M9"/>
    <mergeCell ref="N9:O9"/>
    <mergeCell ref="P9:Q9"/>
    <mergeCell ref="A8:G8"/>
    <mergeCell ref="A7:G7"/>
    <mergeCell ref="R17:S17"/>
    <mergeCell ref="A9:G9"/>
    <mergeCell ref="A17:G17"/>
    <mergeCell ref="H7:S7"/>
    <mergeCell ref="H8:S8"/>
    <mergeCell ref="H17:I17"/>
    <mergeCell ref="J17:K17"/>
    <mergeCell ref="L17:M17"/>
    <mergeCell ref="N17:O17"/>
    <mergeCell ref="P17:Q17"/>
    <mergeCell ref="H9:I9"/>
    <mergeCell ref="R9:S9"/>
    <mergeCell ref="J9:K9"/>
  </mergeCells>
  <dataValidations count="2">
    <dataValidation type="list" allowBlank="1" showInputMessage="1" showErrorMessage="1" sqref="D11:D14">
      <formula1>$A$36:$A$37</formula1>
    </dataValidation>
    <dataValidation type="list" allowBlank="1" showInputMessage="1" showErrorMessage="1" sqref="D19:D22">
      <formula1>$A$40:$A$41</formula1>
    </dataValidation>
  </dataValidations>
  <pageMargins left="0.25" right="0.25" top="0.75" bottom="0.75" header="0.3" footer="0.3"/>
  <pageSetup scale="4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65"/>
  <sheetViews>
    <sheetView view="pageBreakPreview" zoomScale="60" zoomScaleNormal="70" workbookViewId="0">
      <pane xSplit="1" topLeftCell="B1" activePane="topRight" state="frozen"/>
      <selection pane="topRight" activeCell="A8" sqref="A8"/>
    </sheetView>
  </sheetViews>
  <sheetFormatPr defaultRowHeight="12.75" x14ac:dyDescent="0.2"/>
  <cols>
    <col min="1" max="1" width="78.28515625" customWidth="1"/>
    <col min="2" max="2" width="33.42578125" style="112" customWidth="1"/>
    <col min="3" max="3" width="23" style="112" customWidth="1"/>
    <col min="4" max="4" width="28.5703125" style="112" customWidth="1"/>
    <col min="5" max="5" width="19.7109375" style="112" customWidth="1"/>
    <col min="6" max="6" width="25.28515625" style="112" customWidth="1"/>
    <col min="7" max="7" width="11.7109375" style="112" customWidth="1"/>
    <col min="8" max="8" width="22.85546875" style="112" customWidth="1"/>
    <col min="9" max="9" width="28.5703125" style="112" customWidth="1"/>
    <col min="10" max="10" width="13.28515625" style="112" customWidth="1"/>
    <col min="11" max="11" width="14" style="112" customWidth="1"/>
    <col min="12" max="12" width="37.7109375" customWidth="1"/>
    <col min="13" max="13" width="26.42578125" style="119" customWidth="1"/>
    <col min="14" max="15" width="13" customWidth="1"/>
    <col min="16" max="16" width="18.42578125" style="129" customWidth="1"/>
    <col min="17" max="19" width="13.42578125" style="129" customWidth="1"/>
    <col min="20" max="20" width="13.42578125" style="129" hidden="1" customWidth="1"/>
    <col min="21" max="22" width="13.42578125" style="129" customWidth="1"/>
    <col min="23" max="23" width="13.42578125" style="129" hidden="1" customWidth="1"/>
    <col min="24" max="28" width="13.42578125" style="129" customWidth="1"/>
    <col min="29" max="29" width="13.42578125" style="130" customWidth="1"/>
    <col min="30" max="30" width="18.42578125" style="129" customWidth="1"/>
    <col min="31" max="35" width="17.28515625" style="129" customWidth="1"/>
    <col min="36" max="37" width="9.140625" customWidth="1"/>
    <col min="38" max="38" width="25.7109375" customWidth="1"/>
    <col min="39" max="39" width="31.85546875" customWidth="1"/>
    <col min="40" max="45" width="9.140625" customWidth="1"/>
    <col min="46" max="46" width="12.28515625" customWidth="1"/>
    <col min="47" max="47" width="66.85546875" customWidth="1"/>
    <col min="48" max="48" width="53.7109375" customWidth="1"/>
    <col min="49" max="49" width="31.5703125" customWidth="1"/>
    <col min="50" max="50" width="46.85546875" customWidth="1"/>
    <col min="51" max="51" width="33.5703125" customWidth="1"/>
    <col min="52" max="52" width="36.7109375" customWidth="1"/>
    <col min="53" max="59" width="9.140625" customWidth="1"/>
    <col min="60" max="60" width="33.5703125" customWidth="1"/>
    <col min="61" max="61" width="36.7109375" customWidth="1"/>
  </cols>
  <sheetData>
    <row r="1" spans="1:59" s="2" customFormat="1" ht="15" x14ac:dyDescent="0.2">
      <c r="A1" s="304" t="s">
        <v>0</v>
      </c>
      <c r="B1" s="84"/>
      <c r="C1" s="84"/>
      <c r="D1" s="84"/>
      <c r="E1" s="84"/>
      <c r="F1" s="84"/>
      <c r="G1" s="84"/>
      <c r="H1" s="84"/>
      <c r="I1" s="84"/>
      <c r="J1" s="84"/>
      <c r="K1" s="84"/>
      <c r="L1" s="61"/>
      <c r="M1" s="116"/>
      <c r="N1" s="111"/>
      <c r="O1" s="82"/>
      <c r="P1" s="173"/>
      <c r="Q1" s="173"/>
      <c r="R1" s="173"/>
      <c r="S1" s="173"/>
      <c r="T1" s="173"/>
      <c r="U1" s="173"/>
      <c r="V1" s="173"/>
      <c r="W1" s="113"/>
      <c r="X1" s="113"/>
      <c r="Y1" s="113"/>
      <c r="Z1" s="113"/>
      <c r="AA1" s="113"/>
      <c r="AB1" s="113"/>
      <c r="AC1" s="122"/>
      <c r="AD1" s="123"/>
      <c r="AE1" s="123"/>
      <c r="AF1" s="123"/>
      <c r="AG1" s="174"/>
      <c r="AH1" s="174"/>
      <c r="AI1" s="174"/>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59" s="2" customFormat="1" ht="15" x14ac:dyDescent="0.2">
      <c r="A2" s="304" t="s">
        <v>1</v>
      </c>
      <c r="B2" s="84"/>
      <c r="C2" s="84"/>
      <c r="D2" s="84"/>
      <c r="E2" s="84"/>
      <c r="F2" s="84"/>
      <c r="G2" s="84"/>
      <c r="H2" s="84"/>
      <c r="I2" s="84"/>
      <c r="J2" s="84"/>
      <c r="K2" s="84"/>
      <c r="L2" s="61"/>
      <c r="M2" s="117"/>
      <c r="N2" s="82"/>
      <c r="O2" s="82"/>
      <c r="P2" s="173"/>
      <c r="Q2" s="173"/>
      <c r="R2" s="173"/>
      <c r="S2" s="173"/>
      <c r="T2" s="173"/>
      <c r="U2" s="173"/>
      <c r="V2" s="173"/>
      <c r="W2" s="113"/>
      <c r="X2" s="113"/>
      <c r="Y2" s="113"/>
      <c r="Z2" s="113"/>
      <c r="AA2" s="113"/>
      <c r="AB2" s="113"/>
      <c r="AC2" s="121"/>
      <c r="AD2" s="113"/>
      <c r="AE2" s="113"/>
      <c r="AF2" s="113"/>
      <c r="AG2" s="174"/>
      <c r="AH2" s="174"/>
      <c r="AI2" s="174"/>
      <c r="AJ2" s="40"/>
      <c r="AK2" s="40"/>
      <c r="AL2" s="40"/>
      <c r="AM2" s="40"/>
      <c r="AN2" s="40"/>
      <c r="AO2" s="40"/>
      <c r="AP2" s="40"/>
      <c r="AQ2" s="40"/>
      <c r="AR2" s="40"/>
      <c r="AS2" s="40"/>
      <c r="AT2" s="40"/>
      <c r="AU2" s="40"/>
      <c r="AV2" s="40"/>
      <c r="AW2" s="40"/>
      <c r="AX2" s="40"/>
      <c r="AY2" s="40"/>
      <c r="AZ2" s="40"/>
      <c r="BA2" s="40"/>
      <c r="BB2" s="40"/>
      <c r="BC2" s="40"/>
      <c r="BD2" s="40"/>
      <c r="BE2" s="40"/>
      <c r="BF2" s="40"/>
      <c r="BG2" s="40"/>
    </row>
    <row r="3" spans="1:59" s="2" customFormat="1" ht="15" x14ac:dyDescent="0.2">
      <c r="A3" s="304"/>
      <c r="B3" s="83"/>
      <c r="C3" s="83"/>
      <c r="D3" s="83"/>
      <c r="E3" s="83"/>
      <c r="F3" s="83"/>
      <c r="G3" s="83"/>
      <c r="H3" s="83"/>
      <c r="I3" s="83"/>
      <c r="J3" s="83"/>
      <c r="K3" s="83"/>
      <c r="L3" s="61"/>
      <c r="M3" s="117"/>
      <c r="N3" s="61"/>
      <c r="O3" s="61"/>
      <c r="P3" s="173"/>
      <c r="Q3" s="173"/>
      <c r="R3" s="173"/>
      <c r="S3" s="173"/>
      <c r="T3" s="173"/>
      <c r="U3" s="173"/>
      <c r="V3" s="173"/>
      <c r="W3" s="113"/>
      <c r="X3" s="113"/>
      <c r="Y3" s="113"/>
      <c r="Z3" s="113"/>
      <c r="AA3" s="113"/>
      <c r="AB3" s="113"/>
      <c r="AC3" s="121"/>
      <c r="AD3" s="113"/>
      <c r="AE3" s="113"/>
      <c r="AF3" s="175"/>
      <c r="AG3" s="174"/>
      <c r="AH3" s="174"/>
      <c r="AI3" s="174"/>
      <c r="AJ3" s="40"/>
      <c r="AK3" s="40"/>
      <c r="AL3" s="40"/>
      <c r="AM3" s="40"/>
      <c r="AN3" s="40"/>
      <c r="AO3" s="40"/>
      <c r="AP3" s="40"/>
      <c r="AQ3" s="40"/>
      <c r="AR3" s="40"/>
      <c r="AS3" s="40"/>
      <c r="AT3" s="40"/>
      <c r="AU3" s="40"/>
      <c r="AV3" s="40"/>
      <c r="AW3" s="40"/>
      <c r="AX3" s="40"/>
      <c r="AY3" s="40"/>
      <c r="AZ3" s="40"/>
      <c r="BA3" s="40"/>
      <c r="BB3" s="40"/>
      <c r="BC3" s="40"/>
      <c r="BD3" s="40"/>
      <c r="BE3" s="40"/>
      <c r="BF3" s="40"/>
      <c r="BG3" s="40"/>
    </row>
    <row r="4" spans="1:59" s="2" customFormat="1" ht="15" x14ac:dyDescent="0.2">
      <c r="A4" s="305" t="s">
        <v>221</v>
      </c>
      <c r="B4" s="84"/>
      <c r="C4" s="84"/>
      <c r="D4" s="84"/>
      <c r="E4" s="84"/>
      <c r="F4" s="84"/>
      <c r="G4" s="84"/>
      <c r="H4" s="84"/>
      <c r="I4" s="84"/>
      <c r="J4" s="84"/>
      <c r="K4" s="84"/>
      <c r="L4" s="62"/>
      <c r="M4" s="117"/>
      <c r="N4" s="82"/>
      <c r="O4" s="82"/>
      <c r="P4" s="173"/>
      <c r="Q4" s="173"/>
      <c r="R4" s="173"/>
      <c r="S4" s="173"/>
      <c r="T4" s="173"/>
      <c r="U4" s="173"/>
      <c r="V4" s="173"/>
      <c r="W4" s="124"/>
      <c r="X4" s="124"/>
      <c r="Y4" s="124"/>
      <c r="Z4" s="124"/>
      <c r="AA4" s="124"/>
      <c r="AB4" s="124"/>
      <c r="AC4" s="121"/>
      <c r="AD4" s="113"/>
      <c r="AE4" s="113"/>
      <c r="AF4" s="113"/>
      <c r="AG4" s="174"/>
      <c r="AH4" s="174"/>
      <c r="AI4" s="174"/>
      <c r="AJ4" s="40"/>
      <c r="AK4" s="40"/>
      <c r="AL4" s="40"/>
      <c r="AM4" s="40"/>
      <c r="AN4" s="40"/>
      <c r="AO4" s="40"/>
      <c r="AP4" s="40"/>
      <c r="AQ4" s="40"/>
      <c r="AR4" s="40"/>
      <c r="AS4" s="40"/>
      <c r="AT4" s="40"/>
      <c r="AU4" s="40"/>
      <c r="AV4" s="40"/>
      <c r="AW4" s="40"/>
      <c r="AX4" s="40"/>
      <c r="AY4" s="40"/>
      <c r="AZ4" s="40"/>
      <c r="BA4" s="40"/>
      <c r="BB4" s="40"/>
      <c r="BC4" s="40"/>
      <c r="BD4" s="40"/>
      <c r="BE4" s="40"/>
      <c r="BF4" s="40"/>
      <c r="BG4" s="40"/>
    </row>
    <row r="5" spans="1:59" s="2" customFormat="1" ht="15" x14ac:dyDescent="0.2">
      <c r="A5" s="304" t="s">
        <v>360</v>
      </c>
      <c r="B5" s="84"/>
      <c r="C5" s="84"/>
      <c r="D5" s="84"/>
      <c r="E5" s="84"/>
      <c r="F5" s="84"/>
      <c r="G5" s="84"/>
      <c r="H5" s="84"/>
      <c r="I5" s="84"/>
      <c r="J5" s="84"/>
      <c r="K5" s="84"/>
      <c r="L5" s="82"/>
      <c r="M5" s="117"/>
      <c r="N5" s="82"/>
      <c r="O5" s="82"/>
      <c r="P5" s="173"/>
      <c r="Q5" s="173"/>
      <c r="R5" s="173"/>
      <c r="S5" s="173"/>
      <c r="T5" s="173"/>
      <c r="U5" s="173"/>
      <c r="V5" s="173"/>
      <c r="W5" s="113"/>
      <c r="X5" s="113"/>
      <c r="Y5" s="113"/>
      <c r="Z5" s="113"/>
      <c r="AA5" s="113"/>
      <c r="AB5" s="113"/>
      <c r="AC5" s="121"/>
      <c r="AD5" s="174"/>
      <c r="AE5" s="174"/>
      <c r="AF5" s="174"/>
      <c r="AG5" s="174"/>
      <c r="AH5" s="174"/>
      <c r="AI5" s="174"/>
      <c r="AJ5" s="40"/>
      <c r="AK5" s="40"/>
      <c r="AL5" s="40"/>
      <c r="AM5" s="40"/>
      <c r="AN5" s="40"/>
      <c r="AO5" s="40"/>
      <c r="AP5" s="40"/>
      <c r="AQ5" s="40"/>
      <c r="AR5" s="40"/>
      <c r="AS5" s="40"/>
      <c r="AT5" s="40"/>
      <c r="AU5" s="40"/>
      <c r="AV5" s="40"/>
      <c r="AW5" s="40"/>
      <c r="AX5" s="40"/>
      <c r="AY5" s="40"/>
      <c r="AZ5" s="40"/>
      <c r="BA5" s="40"/>
      <c r="BB5" s="40"/>
      <c r="BC5" s="40"/>
      <c r="BD5" s="40"/>
      <c r="BE5" s="40"/>
      <c r="BF5" s="40"/>
      <c r="BG5" s="40"/>
    </row>
    <row r="6" spans="1:59" s="2" customFormat="1" ht="15" x14ac:dyDescent="0.2">
      <c r="A6" s="85"/>
      <c r="B6" s="84"/>
      <c r="C6" s="84"/>
      <c r="D6" s="84"/>
      <c r="E6" s="84"/>
      <c r="F6" s="84"/>
      <c r="G6" s="84"/>
      <c r="H6" s="84"/>
      <c r="I6" s="84"/>
      <c r="J6" s="84"/>
      <c r="K6" s="84"/>
      <c r="L6" s="82"/>
      <c r="M6" s="117"/>
      <c r="N6" s="82"/>
      <c r="O6" s="82"/>
      <c r="P6" s="173"/>
      <c r="Q6" s="173"/>
      <c r="R6" s="173"/>
      <c r="S6" s="173"/>
      <c r="T6" s="173"/>
      <c r="U6" s="173"/>
      <c r="V6" s="173"/>
      <c r="W6" s="113"/>
      <c r="X6" s="113"/>
      <c r="Y6" s="113"/>
      <c r="Z6" s="113"/>
      <c r="AA6" s="113"/>
      <c r="AB6" s="113"/>
      <c r="AC6" s="121"/>
      <c r="AD6" s="174"/>
      <c r="AE6" s="174"/>
      <c r="AF6" s="174"/>
      <c r="AG6" s="174"/>
      <c r="AH6" s="174"/>
      <c r="AI6" s="174"/>
      <c r="AJ6" s="40"/>
      <c r="AK6" s="40"/>
      <c r="AL6" s="40"/>
      <c r="AM6" s="40"/>
      <c r="AN6" s="40"/>
      <c r="AO6" s="40"/>
      <c r="AP6" s="40"/>
      <c r="AQ6" s="40"/>
      <c r="AR6" s="40"/>
      <c r="AS6" s="40"/>
      <c r="AT6" s="40"/>
      <c r="AU6" s="40"/>
      <c r="AV6" s="40"/>
      <c r="AW6" s="40"/>
      <c r="AX6" s="40"/>
      <c r="AY6" s="40"/>
      <c r="AZ6" s="40"/>
      <c r="BA6" s="40"/>
      <c r="BB6" s="40"/>
      <c r="BC6" s="40"/>
      <c r="BD6" s="40"/>
      <c r="BE6" s="40"/>
      <c r="BF6" s="40"/>
      <c r="BG6" s="40"/>
    </row>
    <row r="7" spans="1:59" s="2" customFormat="1" ht="33" customHeight="1" x14ac:dyDescent="0.2">
      <c r="A7" s="189" t="s">
        <v>278</v>
      </c>
      <c r="B7" s="136"/>
      <c r="C7" s="300" t="s">
        <v>327</v>
      </c>
      <c r="D7" s="301"/>
      <c r="E7" s="301"/>
      <c r="F7" s="301"/>
      <c r="G7" s="302"/>
      <c r="H7" s="303" t="s">
        <v>277</v>
      </c>
      <c r="I7" s="303"/>
      <c r="J7" s="303"/>
      <c r="K7" s="303"/>
      <c r="L7" s="303"/>
      <c r="M7" s="300" t="s">
        <v>278</v>
      </c>
      <c r="N7" s="301"/>
      <c r="O7" s="301"/>
      <c r="P7" s="302"/>
      <c r="Q7" s="294" t="s">
        <v>273</v>
      </c>
      <c r="R7" s="295"/>
      <c r="S7" s="295"/>
      <c r="T7" s="295"/>
      <c r="U7" s="295"/>
      <c r="V7" s="295"/>
      <c r="W7" s="296"/>
      <c r="X7" s="291" t="s">
        <v>273</v>
      </c>
      <c r="Y7" s="292"/>
      <c r="Z7" s="292"/>
      <c r="AA7" s="292"/>
      <c r="AB7" s="292"/>
      <c r="AC7" s="293"/>
      <c r="AD7" s="291" t="s">
        <v>273</v>
      </c>
      <c r="AE7" s="292"/>
      <c r="AF7" s="292"/>
      <c r="AG7" s="292"/>
      <c r="AH7" s="292"/>
      <c r="AI7" s="292"/>
      <c r="AJ7" s="40"/>
      <c r="AK7" s="40"/>
      <c r="AL7" s="40"/>
      <c r="AM7" s="40"/>
      <c r="AN7" s="40"/>
      <c r="AO7" s="40"/>
      <c r="AP7" s="40"/>
      <c r="AQ7" s="40"/>
      <c r="AR7" s="40"/>
      <c r="AS7" s="40"/>
      <c r="AT7" s="40"/>
      <c r="AU7" s="40"/>
      <c r="AV7" s="40"/>
      <c r="AW7" s="40"/>
      <c r="AX7" s="40"/>
      <c r="AY7" s="40"/>
      <c r="AZ7" s="40"/>
      <c r="BA7" s="40"/>
      <c r="BB7" s="40"/>
      <c r="BC7" s="40"/>
      <c r="BD7" s="40"/>
      <c r="BE7" s="40"/>
      <c r="BF7" s="40"/>
      <c r="BG7" s="40"/>
    </row>
    <row r="8" spans="1:59" s="2" customFormat="1" ht="86.45" customHeight="1" x14ac:dyDescent="0.2">
      <c r="A8" s="176" t="s">
        <v>285</v>
      </c>
      <c r="B8" s="176" t="s">
        <v>344</v>
      </c>
      <c r="C8" s="177" t="s">
        <v>259</v>
      </c>
      <c r="D8" s="177" t="s">
        <v>260</v>
      </c>
      <c r="E8" s="177" t="s">
        <v>275</v>
      </c>
      <c r="F8" s="177" t="s">
        <v>274</v>
      </c>
      <c r="G8" s="177" t="s">
        <v>276</v>
      </c>
      <c r="H8" s="185" t="s">
        <v>211</v>
      </c>
      <c r="I8" s="186" t="s">
        <v>212</v>
      </c>
      <c r="J8" s="187" t="s">
        <v>213</v>
      </c>
      <c r="K8" s="187" t="s">
        <v>214</v>
      </c>
      <c r="L8" s="187" t="s">
        <v>258</v>
      </c>
      <c r="M8" s="134" t="s">
        <v>5</v>
      </c>
      <c r="N8" s="135" t="s">
        <v>6</v>
      </c>
      <c r="O8" s="134" t="s">
        <v>7</v>
      </c>
      <c r="P8" s="134" t="s">
        <v>8</v>
      </c>
      <c r="Q8" s="178" t="s">
        <v>226</v>
      </c>
      <c r="R8" s="178" t="s">
        <v>225</v>
      </c>
      <c r="S8" s="178" t="s">
        <v>52</v>
      </c>
      <c r="T8" s="178" t="s">
        <v>283</v>
      </c>
      <c r="U8" s="178" t="s">
        <v>263</v>
      </c>
      <c r="V8" s="178" t="s">
        <v>262</v>
      </c>
      <c r="W8" s="178" t="s">
        <v>282</v>
      </c>
      <c r="X8" s="179" t="s">
        <v>268</v>
      </c>
      <c r="Y8" s="179" t="s">
        <v>269</v>
      </c>
      <c r="Z8" s="179" t="s">
        <v>272</v>
      </c>
      <c r="AA8" s="179" t="s">
        <v>270</v>
      </c>
      <c r="AB8" s="179" t="s">
        <v>271</v>
      </c>
      <c r="AC8" s="179" t="s">
        <v>300</v>
      </c>
      <c r="AD8" s="180" t="s">
        <v>215</v>
      </c>
      <c r="AE8" s="180" t="s">
        <v>216</v>
      </c>
      <c r="AF8" s="180" t="s">
        <v>217</v>
      </c>
      <c r="AG8" s="180" t="s">
        <v>253</v>
      </c>
      <c r="AH8" s="180" t="s">
        <v>218</v>
      </c>
      <c r="AI8" s="180" t="s">
        <v>220</v>
      </c>
      <c r="AJ8" s="40"/>
      <c r="AK8" s="40"/>
      <c r="AL8" s="40"/>
      <c r="AM8" s="40"/>
      <c r="AN8" s="40"/>
      <c r="AO8" s="40"/>
      <c r="AP8" s="40"/>
      <c r="AQ8" s="40"/>
      <c r="AR8" s="40"/>
      <c r="AS8" s="40"/>
      <c r="AT8" s="40"/>
      <c r="AU8" s="40"/>
      <c r="AV8" s="40"/>
      <c r="AW8" s="40"/>
      <c r="AX8" s="40"/>
      <c r="AY8" s="40"/>
      <c r="AZ8" s="40"/>
      <c r="BA8" s="40"/>
      <c r="BB8" s="40"/>
      <c r="BC8" s="40"/>
      <c r="BD8" s="40"/>
      <c r="BE8" s="40"/>
    </row>
    <row r="9" spans="1:59" s="2" customFormat="1" ht="23.25" customHeight="1" x14ac:dyDescent="0.2">
      <c r="A9" s="297"/>
      <c r="B9" s="298"/>
      <c r="C9" s="298"/>
      <c r="D9" s="298"/>
      <c r="E9" s="298"/>
      <c r="F9" s="298"/>
      <c r="G9" s="298"/>
      <c r="H9" s="298"/>
      <c r="I9" s="298"/>
      <c r="J9" s="298"/>
      <c r="K9" s="298"/>
      <c r="L9" s="298"/>
      <c r="M9" s="298"/>
      <c r="N9" s="299"/>
      <c r="O9" s="181"/>
      <c r="P9" s="182">
        <f t="shared" ref="P9:AI9" si="0">SUM(P10:P529)</f>
        <v>0</v>
      </c>
      <c r="Q9" s="183">
        <f t="shared" si="0"/>
        <v>0</v>
      </c>
      <c r="R9" s="183">
        <f t="shared" si="0"/>
        <v>0</v>
      </c>
      <c r="S9" s="183">
        <f t="shared" si="0"/>
        <v>0</v>
      </c>
      <c r="T9" s="183">
        <f t="shared" si="0"/>
        <v>0</v>
      </c>
      <c r="U9" s="183">
        <f t="shared" si="0"/>
        <v>0</v>
      </c>
      <c r="V9" s="183">
        <f t="shared" si="0"/>
        <v>0</v>
      </c>
      <c r="W9" s="183">
        <f t="shared" si="0"/>
        <v>0</v>
      </c>
      <c r="X9" s="183">
        <f t="shared" si="0"/>
        <v>0</v>
      </c>
      <c r="Y9" s="183">
        <f t="shared" si="0"/>
        <v>0</v>
      </c>
      <c r="Z9" s="183">
        <f t="shared" si="0"/>
        <v>0</v>
      </c>
      <c r="AA9" s="183">
        <f t="shared" si="0"/>
        <v>0</v>
      </c>
      <c r="AB9" s="183">
        <f t="shared" si="0"/>
        <v>0</v>
      </c>
      <c r="AC9" s="183">
        <f t="shared" si="0"/>
        <v>0</v>
      </c>
      <c r="AD9" s="183">
        <f t="shared" si="0"/>
        <v>0</v>
      </c>
      <c r="AE9" s="183">
        <f t="shared" si="0"/>
        <v>0</v>
      </c>
      <c r="AF9" s="183">
        <f t="shared" si="0"/>
        <v>0</v>
      </c>
      <c r="AG9" s="183">
        <f t="shared" si="0"/>
        <v>0</v>
      </c>
      <c r="AH9" s="183">
        <f t="shared" si="0"/>
        <v>0</v>
      </c>
      <c r="AI9" s="183">
        <f t="shared" si="0"/>
        <v>0</v>
      </c>
      <c r="AJ9" s="40"/>
      <c r="AK9" s="40"/>
      <c r="AL9" s="40"/>
      <c r="AM9" s="40"/>
      <c r="AN9" s="40"/>
      <c r="AO9" s="40"/>
      <c r="AP9" s="40"/>
      <c r="AQ9" s="40"/>
      <c r="AR9" s="40"/>
      <c r="AS9" s="40"/>
      <c r="AT9" s="40"/>
      <c r="AU9" s="40"/>
      <c r="AV9" s="40"/>
      <c r="AW9" s="40"/>
      <c r="AX9" s="40"/>
      <c r="AY9" s="40"/>
      <c r="AZ9" s="40"/>
      <c r="BA9" s="40"/>
      <c r="BB9" s="40"/>
      <c r="BC9" s="40"/>
      <c r="BD9" s="40"/>
    </row>
    <row r="10" spans="1:59" s="59" customFormat="1" ht="20.100000000000001" customHeight="1" x14ac:dyDescent="0.2">
      <c r="A10" s="115"/>
      <c r="B10" s="115"/>
      <c r="C10" s="115"/>
      <c r="D10" s="115"/>
      <c r="E10" s="115"/>
      <c r="F10" s="115"/>
      <c r="G10" s="115"/>
      <c r="H10" s="115"/>
      <c r="I10" s="115"/>
      <c r="J10" s="115"/>
      <c r="K10" s="115"/>
      <c r="L10" s="115"/>
      <c r="M10" s="120"/>
      <c r="N10" s="114"/>
      <c r="O10" s="138"/>
      <c r="P10" s="133">
        <f>+O10*N10</f>
        <v>0</v>
      </c>
      <c r="Q10" s="125"/>
      <c r="R10" s="125"/>
      <c r="S10" s="125"/>
      <c r="T10" s="125"/>
      <c r="U10" s="125"/>
      <c r="V10" s="125"/>
      <c r="W10" s="125"/>
      <c r="X10" s="125"/>
      <c r="Y10" s="125"/>
      <c r="Z10" s="125"/>
      <c r="AA10" s="125"/>
      <c r="AB10" s="125"/>
      <c r="AC10" s="126"/>
      <c r="AD10" s="126"/>
      <c r="AE10" s="126"/>
      <c r="AF10" s="126"/>
      <c r="AG10" s="126"/>
      <c r="AH10" s="126"/>
      <c r="AI10" s="126"/>
      <c r="AJ10" s="40"/>
      <c r="AK10" s="40"/>
      <c r="AL10" s="40"/>
      <c r="AM10" s="40"/>
      <c r="AN10" s="40"/>
      <c r="AO10" s="40"/>
      <c r="AP10" s="57"/>
      <c r="AQ10" s="57"/>
      <c r="AR10" s="57"/>
      <c r="AS10" s="57"/>
      <c r="AT10" s="57"/>
      <c r="AU10" s="57"/>
      <c r="AV10" s="57"/>
      <c r="AW10" s="57"/>
      <c r="AX10" s="57"/>
      <c r="AY10" s="57"/>
      <c r="AZ10" s="57"/>
      <c r="BA10" s="57"/>
      <c r="BB10" s="57"/>
      <c r="BC10" s="57"/>
      <c r="BD10" s="57"/>
      <c r="BE10" s="57"/>
      <c r="BF10" s="57"/>
      <c r="BG10" s="60"/>
    </row>
    <row r="11" spans="1:59" s="59" customFormat="1" ht="20.100000000000001" customHeight="1" x14ac:dyDescent="0.2">
      <c r="A11" s="115"/>
      <c r="B11" s="115"/>
      <c r="C11" s="115"/>
      <c r="D11" s="115"/>
      <c r="E11" s="115"/>
      <c r="F11" s="115"/>
      <c r="G11" s="115"/>
      <c r="H11" s="115"/>
      <c r="I11" s="115"/>
      <c r="J11" s="115"/>
      <c r="K11" s="115"/>
      <c r="L11" s="115"/>
      <c r="M11" s="120"/>
      <c r="N11" s="114"/>
      <c r="O11" s="138"/>
      <c r="P11" s="133"/>
      <c r="Q11" s="125"/>
      <c r="R11" s="125"/>
      <c r="S11" s="125"/>
      <c r="T11" s="125"/>
      <c r="U11" s="125"/>
      <c r="V11" s="125"/>
      <c r="W11" s="125"/>
      <c r="X11" s="125"/>
      <c r="Y11" s="125"/>
      <c r="Z11" s="125"/>
      <c r="AA11" s="125"/>
      <c r="AB11" s="125"/>
      <c r="AC11" s="126"/>
      <c r="AD11" s="126"/>
      <c r="AE11" s="126"/>
      <c r="AF11" s="126"/>
      <c r="AG11" s="126"/>
      <c r="AH11" s="126"/>
      <c r="AI11" s="126"/>
      <c r="AJ11" s="40"/>
      <c r="AK11" s="40"/>
      <c r="AL11" s="40"/>
      <c r="AM11" s="40"/>
      <c r="AN11" s="40"/>
      <c r="AO11" s="40"/>
      <c r="AP11" s="57"/>
      <c r="AQ11" s="57"/>
      <c r="AR11" s="57"/>
      <c r="AS11" s="57"/>
      <c r="AT11" s="57"/>
      <c r="AU11" s="57"/>
      <c r="AV11" s="57"/>
      <c r="AW11" s="57"/>
      <c r="AX11" s="57"/>
      <c r="AY11" s="57"/>
      <c r="AZ11" s="57"/>
      <c r="BA11" s="57"/>
      <c r="BB11" s="57"/>
      <c r="BC11" s="57"/>
      <c r="BD11" s="57"/>
      <c r="BE11" s="57"/>
      <c r="BF11" s="57"/>
      <c r="BG11" s="60"/>
    </row>
    <row r="12" spans="1:59" s="59" customFormat="1" ht="20.100000000000001" customHeight="1" x14ac:dyDescent="0.2">
      <c r="A12" s="115"/>
      <c r="B12" s="115"/>
      <c r="C12" s="115"/>
      <c r="D12" s="115"/>
      <c r="E12" s="115"/>
      <c r="F12" s="115"/>
      <c r="G12" s="115"/>
      <c r="H12" s="115"/>
      <c r="I12" s="115"/>
      <c r="J12" s="115"/>
      <c r="K12" s="115"/>
      <c r="L12" s="115"/>
      <c r="M12" s="120"/>
      <c r="N12" s="114"/>
      <c r="O12" s="138"/>
      <c r="P12" s="133"/>
      <c r="Q12" s="125"/>
      <c r="R12" s="125"/>
      <c r="S12" s="125"/>
      <c r="T12" s="125"/>
      <c r="U12" s="125"/>
      <c r="V12" s="125"/>
      <c r="W12" s="125"/>
      <c r="X12" s="125"/>
      <c r="Y12" s="125"/>
      <c r="Z12" s="125"/>
      <c r="AA12" s="125"/>
      <c r="AB12" s="125"/>
      <c r="AC12" s="126"/>
      <c r="AD12" s="126"/>
      <c r="AE12" s="126"/>
      <c r="AF12" s="126"/>
      <c r="AG12" s="126"/>
      <c r="AH12" s="126"/>
      <c r="AI12" s="126"/>
      <c r="AJ12" s="40"/>
      <c r="AK12" s="40"/>
      <c r="AL12" s="40"/>
      <c r="AM12" s="40"/>
      <c r="AN12" s="40"/>
      <c r="AO12" s="40"/>
      <c r="AP12" s="57"/>
      <c r="AQ12" s="57"/>
      <c r="AR12" s="57"/>
      <c r="AS12" s="57"/>
      <c r="AT12" s="57"/>
      <c r="AU12" s="57"/>
      <c r="AV12" s="57"/>
      <c r="AW12" s="57"/>
      <c r="AX12" s="57"/>
      <c r="AY12" s="57"/>
      <c r="AZ12" s="57"/>
      <c r="BA12" s="57"/>
      <c r="BB12" s="57"/>
      <c r="BC12" s="57"/>
      <c r="BD12" s="57"/>
      <c r="BE12" s="57"/>
      <c r="BF12" s="57"/>
      <c r="BG12" s="60"/>
    </row>
    <row r="13" spans="1:59" s="59" customFormat="1" ht="20.100000000000001" customHeight="1" x14ac:dyDescent="0.2">
      <c r="A13" s="115"/>
      <c r="B13" s="115"/>
      <c r="C13" s="115"/>
      <c r="D13" s="115"/>
      <c r="E13" s="115"/>
      <c r="F13" s="115"/>
      <c r="G13" s="115"/>
      <c r="H13" s="115"/>
      <c r="I13" s="115"/>
      <c r="J13" s="115"/>
      <c r="K13" s="115"/>
      <c r="L13" s="115"/>
      <c r="M13" s="120"/>
      <c r="N13" s="114"/>
      <c r="O13" s="138"/>
      <c r="P13" s="133"/>
      <c r="Q13" s="125"/>
      <c r="R13" s="125"/>
      <c r="S13" s="125"/>
      <c r="T13" s="125"/>
      <c r="U13" s="125"/>
      <c r="V13" s="125"/>
      <c r="W13" s="125"/>
      <c r="X13" s="125"/>
      <c r="Y13" s="125"/>
      <c r="Z13" s="125"/>
      <c r="AA13" s="125"/>
      <c r="AB13" s="125"/>
      <c r="AC13" s="126"/>
      <c r="AD13" s="126"/>
      <c r="AE13" s="126"/>
      <c r="AF13" s="126"/>
      <c r="AG13" s="126"/>
      <c r="AH13" s="126"/>
      <c r="AI13" s="126"/>
      <c r="AJ13" s="40"/>
      <c r="AK13" s="40"/>
      <c r="AL13" s="40"/>
      <c r="AM13" s="40"/>
      <c r="AN13" s="40"/>
      <c r="AO13" s="40"/>
      <c r="AP13" s="57"/>
      <c r="AQ13" s="57"/>
      <c r="AR13" s="57"/>
      <c r="AS13" s="57"/>
      <c r="AT13" s="57"/>
      <c r="AU13" s="57"/>
      <c r="AV13" s="57"/>
      <c r="AW13" s="57"/>
      <c r="AX13" s="57"/>
      <c r="AY13" s="57"/>
      <c r="AZ13" s="57"/>
      <c r="BA13" s="57"/>
      <c r="BB13" s="57"/>
      <c r="BC13" s="57"/>
      <c r="BD13" s="57"/>
      <c r="BE13" s="57"/>
      <c r="BF13" s="57"/>
      <c r="BG13" s="60"/>
    </row>
    <row r="14" spans="1:59" s="59" customFormat="1" ht="20.100000000000001" customHeight="1" x14ac:dyDescent="0.2">
      <c r="A14" s="115"/>
      <c r="B14" s="115"/>
      <c r="C14" s="115"/>
      <c r="D14" s="115"/>
      <c r="E14" s="115"/>
      <c r="F14" s="115"/>
      <c r="G14" s="115"/>
      <c r="H14" s="115"/>
      <c r="I14" s="115"/>
      <c r="J14" s="115"/>
      <c r="K14" s="115"/>
      <c r="L14" s="115"/>
      <c r="M14" s="120"/>
      <c r="N14" s="114"/>
      <c r="O14" s="138"/>
      <c r="P14" s="133"/>
      <c r="Q14" s="125"/>
      <c r="R14" s="125"/>
      <c r="S14" s="125"/>
      <c r="T14" s="125"/>
      <c r="U14" s="125"/>
      <c r="V14" s="125"/>
      <c r="W14" s="125"/>
      <c r="X14" s="125"/>
      <c r="Y14" s="125"/>
      <c r="Z14" s="125"/>
      <c r="AA14" s="125"/>
      <c r="AB14" s="125"/>
      <c r="AC14" s="126"/>
      <c r="AD14" s="126"/>
      <c r="AE14" s="126"/>
      <c r="AF14" s="126"/>
      <c r="AG14" s="126"/>
      <c r="AH14" s="126"/>
      <c r="AI14" s="126"/>
      <c r="AJ14" s="40"/>
      <c r="AK14" s="40"/>
      <c r="AL14" s="40"/>
      <c r="AM14" s="40"/>
      <c r="AN14" s="40"/>
      <c r="AO14" s="40"/>
      <c r="AP14" s="57"/>
      <c r="AQ14" s="57"/>
      <c r="AR14" s="57"/>
      <c r="AS14" s="57"/>
      <c r="AT14" s="57"/>
      <c r="AU14" s="57"/>
      <c r="AV14" s="57"/>
      <c r="AW14" s="57"/>
      <c r="AX14" s="57"/>
      <c r="AY14" s="57"/>
      <c r="AZ14" s="57"/>
      <c r="BA14" s="57"/>
      <c r="BB14" s="57"/>
      <c r="BC14" s="57"/>
      <c r="BD14" s="57"/>
      <c r="BE14" s="57"/>
      <c r="BF14" s="57"/>
      <c r="BG14" s="60"/>
    </row>
    <row r="15" spans="1:59" s="59" customFormat="1" ht="20.100000000000001" customHeight="1" x14ac:dyDescent="0.2">
      <c r="A15" s="115"/>
      <c r="B15" s="115"/>
      <c r="C15" s="115"/>
      <c r="D15" s="115"/>
      <c r="E15" s="115"/>
      <c r="F15" s="115"/>
      <c r="G15" s="115"/>
      <c r="H15" s="115"/>
      <c r="I15" s="115"/>
      <c r="J15" s="115"/>
      <c r="K15" s="115"/>
      <c r="L15" s="115"/>
      <c r="M15" s="120"/>
      <c r="N15" s="114"/>
      <c r="O15" s="138"/>
      <c r="P15" s="133"/>
      <c r="Q15" s="125"/>
      <c r="R15" s="125"/>
      <c r="S15" s="125"/>
      <c r="T15" s="125"/>
      <c r="U15" s="125"/>
      <c r="V15" s="125"/>
      <c r="W15" s="125"/>
      <c r="X15" s="125"/>
      <c r="Y15" s="125"/>
      <c r="Z15" s="125"/>
      <c r="AA15" s="125"/>
      <c r="AB15" s="125"/>
      <c r="AC15" s="126"/>
      <c r="AD15" s="126"/>
      <c r="AE15" s="126"/>
      <c r="AF15" s="126"/>
      <c r="AG15" s="126"/>
      <c r="AH15" s="126"/>
      <c r="AI15" s="126"/>
      <c r="AJ15" s="40"/>
      <c r="AK15" s="40"/>
      <c r="AL15" s="40"/>
      <c r="AM15" s="40"/>
      <c r="AN15" s="40"/>
      <c r="AO15" s="40"/>
      <c r="AP15" s="57"/>
      <c r="AQ15" s="57"/>
      <c r="AR15" s="57"/>
      <c r="AS15" s="57"/>
      <c r="AT15" s="57"/>
      <c r="AU15" s="57"/>
      <c r="AV15" s="57"/>
      <c r="AW15" s="57"/>
      <c r="AX15" s="57"/>
      <c r="AY15" s="57"/>
      <c r="AZ15" s="57"/>
      <c r="BA15" s="57"/>
      <c r="BB15" s="57"/>
      <c r="BC15" s="57"/>
      <c r="BD15" s="57"/>
      <c r="BE15" s="57"/>
      <c r="BF15" s="57"/>
      <c r="BG15" s="60"/>
    </row>
    <row r="16" spans="1:59" s="59" customFormat="1" ht="20.100000000000001" customHeight="1" x14ac:dyDescent="0.2">
      <c r="A16" s="115"/>
      <c r="B16" s="115"/>
      <c r="C16" s="115"/>
      <c r="D16" s="115"/>
      <c r="E16" s="115"/>
      <c r="F16" s="115"/>
      <c r="G16" s="115"/>
      <c r="H16" s="115"/>
      <c r="I16" s="115"/>
      <c r="J16" s="115"/>
      <c r="K16" s="115"/>
      <c r="L16" s="115"/>
      <c r="M16" s="120"/>
      <c r="N16" s="114"/>
      <c r="O16" s="133"/>
      <c r="P16" s="133">
        <f t="shared" ref="P16:P44" si="1">+O16*N16</f>
        <v>0</v>
      </c>
      <c r="Q16" s="125"/>
      <c r="R16" s="125"/>
      <c r="S16" s="125"/>
      <c r="T16" s="125"/>
      <c r="U16" s="125"/>
      <c r="V16" s="125"/>
      <c r="W16" s="125"/>
      <c r="X16" s="125"/>
      <c r="Y16" s="125"/>
      <c r="Z16" s="125"/>
      <c r="AA16" s="125"/>
      <c r="AB16" s="125"/>
      <c r="AC16" s="126"/>
      <c r="AD16" s="126"/>
      <c r="AE16" s="126"/>
      <c r="AF16" s="126"/>
      <c r="AG16" s="126"/>
      <c r="AH16" s="126"/>
      <c r="AI16" s="126"/>
      <c r="AJ16" s="40"/>
      <c r="AK16" s="40"/>
      <c r="AL16" s="40"/>
      <c r="AM16" s="40"/>
      <c r="AN16" s="40"/>
      <c r="AO16" s="40"/>
      <c r="AP16" s="57"/>
      <c r="AQ16" s="57"/>
      <c r="AR16" s="57"/>
      <c r="AS16" s="57"/>
      <c r="AT16" s="57"/>
      <c r="AU16" s="57"/>
      <c r="AV16" s="57"/>
      <c r="AW16" s="57"/>
      <c r="AX16" s="57"/>
      <c r="AY16" s="57"/>
      <c r="AZ16" s="57"/>
      <c r="BA16" s="57"/>
      <c r="BB16" s="57"/>
      <c r="BC16" s="57"/>
      <c r="BD16" s="57"/>
      <c r="BE16" s="57"/>
      <c r="BF16" s="57"/>
      <c r="BG16" s="60"/>
    </row>
    <row r="17" spans="1:59" s="59" customFormat="1" ht="20.100000000000001" customHeight="1" x14ac:dyDescent="0.2">
      <c r="A17" s="115"/>
      <c r="B17" s="115"/>
      <c r="C17" s="115"/>
      <c r="D17" s="115"/>
      <c r="E17" s="115"/>
      <c r="F17" s="115"/>
      <c r="G17" s="115"/>
      <c r="H17" s="115"/>
      <c r="I17" s="115"/>
      <c r="J17" s="115"/>
      <c r="K17" s="115"/>
      <c r="L17" s="115"/>
      <c r="M17" s="120"/>
      <c r="N17" s="114"/>
      <c r="O17" s="133"/>
      <c r="P17" s="133">
        <f t="shared" si="1"/>
        <v>0</v>
      </c>
      <c r="Q17" s="125"/>
      <c r="R17" s="125"/>
      <c r="S17" s="125"/>
      <c r="T17" s="125"/>
      <c r="U17" s="125"/>
      <c r="V17" s="125"/>
      <c r="W17" s="125"/>
      <c r="X17" s="125"/>
      <c r="Y17" s="125"/>
      <c r="Z17" s="125"/>
      <c r="AA17" s="125"/>
      <c r="AB17" s="125"/>
      <c r="AC17" s="126"/>
      <c r="AD17" s="126"/>
      <c r="AE17" s="126"/>
      <c r="AF17" s="126"/>
      <c r="AG17" s="126"/>
      <c r="AH17" s="126"/>
      <c r="AI17" s="126"/>
      <c r="AJ17" s="40"/>
      <c r="AK17" s="40"/>
      <c r="AL17" s="40"/>
      <c r="AM17" s="40"/>
      <c r="AN17" s="40"/>
      <c r="AO17" s="40"/>
      <c r="AP17" s="57"/>
      <c r="AQ17" s="57"/>
      <c r="AR17" s="57"/>
      <c r="AS17" s="57"/>
      <c r="AT17" s="57"/>
      <c r="AU17" s="57"/>
      <c r="AV17" s="57"/>
      <c r="AW17" s="57"/>
      <c r="AX17" s="57"/>
      <c r="AY17" s="57"/>
      <c r="AZ17" s="57"/>
      <c r="BA17" s="57"/>
      <c r="BB17" s="57"/>
      <c r="BC17" s="57"/>
      <c r="BD17" s="57"/>
      <c r="BE17" s="57"/>
      <c r="BF17" s="57"/>
      <c r="BG17" s="60"/>
    </row>
    <row r="18" spans="1:59" s="59" customFormat="1" ht="20.100000000000001" customHeight="1" x14ac:dyDescent="0.2">
      <c r="A18" s="115"/>
      <c r="B18" s="115"/>
      <c r="C18" s="115"/>
      <c r="D18" s="115"/>
      <c r="E18" s="115"/>
      <c r="F18" s="115"/>
      <c r="G18" s="115"/>
      <c r="H18" s="115"/>
      <c r="I18" s="115"/>
      <c r="J18" s="115"/>
      <c r="K18" s="115"/>
      <c r="L18" s="115"/>
      <c r="M18" s="120"/>
      <c r="N18" s="114"/>
      <c r="O18" s="133"/>
      <c r="P18" s="133">
        <f t="shared" si="1"/>
        <v>0</v>
      </c>
      <c r="Q18" s="125"/>
      <c r="R18" s="125"/>
      <c r="S18" s="125"/>
      <c r="T18" s="125"/>
      <c r="U18" s="125"/>
      <c r="V18" s="125"/>
      <c r="W18" s="125"/>
      <c r="X18" s="125"/>
      <c r="Y18" s="125"/>
      <c r="Z18" s="125"/>
      <c r="AA18" s="125"/>
      <c r="AB18" s="125"/>
      <c r="AC18" s="126"/>
      <c r="AD18" s="126"/>
      <c r="AE18" s="126"/>
      <c r="AF18" s="126"/>
      <c r="AG18" s="126"/>
      <c r="AH18" s="126"/>
      <c r="AI18" s="126"/>
      <c r="AJ18" s="40"/>
      <c r="AK18" s="40"/>
      <c r="AL18" s="40"/>
      <c r="AM18" s="40"/>
      <c r="AN18" s="40"/>
      <c r="AO18" s="40"/>
      <c r="AP18" s="57"/>
      <c r="AQ18" s="57"/>
      <c r="AR18" s="57"/>
      <c r="AS18" s="57"/>
      <c r="AT18" s="57"/>
      <c r="AU18" s="57"/>
      <c r="AV18" s="57"/>
      <c r="AW18" s="57"/>
      <c r="AX18" s="57"/>
      <c r="AY18" s="57"/>
      <c r="AZ18" s="57"/>
      <c r="BA18" s="57"/>
      <c r="BB18" s="57"/>
      <c r="BC18" s="57"/>
      <c r="BD18" s="57"/>
      <c r="BE18" s="57"/>
      <c r="BF18" s="57"/>
      <c r="BG18" s="60"/>
    </row>
    <row r="19" spans="1:59" s="59" customFormat="1" ht="20.100000000000001" customHeight="1" x14ac:dyDescent="0.2">
      <c r="A19" s="115"/>
      <c r="B19" s="115"/>
      <c r="C19" s="115"/>
      <c r="D19" s="115"/>
      <c r="E19" s="115"/>
      <c r="F19" s="115"/>
      <c r="G19" s="115"/>
      <c r="H19" s="115"/>
      <c r="I19" s="115"/>
      <c r="J19" s="115"/>
      <c r="K19" s="115"/>
      <c r="L19" s="115"/>
      <c r="M19" s="120"/>
      <c r="N19" s="114"/>
      <c r="O19" s="133"/>
      <c r="P19" s="133">
        <f t="shared" si="1"/>
        <v>0</v>
      </c>
      <c r="Q19" s="125"/>
      <c r="R19" s="125"/>
      <c r="S19" s="125"/>
      <c r="T19" s="125"/>
      <c r="U19" s="125"/>
      <c r="V19" s="125"/>
      <c r="W19" s="125"/>
      <c r="X19" s="125"/>
      <c r="Y19" s="125"/>
      <c r="Z19" s="125"/>
      <c r="AA19" s="125"/>
      <c r="AB19" s="125"/>
      <c r="AC19" s="126"/>
      <c r="AD19" s="126"/>
      <c r="AE19" s="126"/>
      <c r="AF19" s="126"/>
      <c r="AG19" s="126"/>
      <c r="AH19" s="126"/>
      <c r="AI19" s="126"/>
      <c r="AJ19" s="40"/>
      <c r="AK19" s="40"/>
      <c r="AL19" s="40"/>
      <c r="AM19" s="40"/>
      <c r="AN19" s="40"/>
      <c r="AO19" s="40"/>
      <c r="AP19" s="57"/>
      <c r="AQ19" s="57"/>
      <c r="AR19" s="57"/>
      <c r="AS19" s="57"/>
      <c r="AT19" s="57"/>
      <c r="AU19" s="57"/>
      <c r="AV19" s="57"/>
      <c r="AW19" s="57"/>
      <c r="AX19" s="57"/>
      <c r="AY19" s="57"/>
      <c r="AZ19" s="57"/>
      <c r="BA19" s="57"/>
      <c r="BB19" s="57"/>
      <c r="BC19" s="57"/>
      <c r="BD19" s="57"/>
      <c r="BE19" s="57"/>
      <c r="BF19" s="57"/>
      <c r="BG19" s="60"/>
    </row>
    <row r="20" spans="1:59" s="59" customFormat="1" ht="20.100000000000001" customHeight="1" x14ac:dyDescent="0.2">
      <c r="A20" s="115"/>
      <c r="B20" s="115"/>
      <c r="C20" s="115"/>
      <c r="D20" s="115"/>
      <c r="E20" s="115"/>
      <c r="F20" s="115"/>
      <c r="G20" s="115"/>
      <c r="H20" s="115"/>
      <c r="I20" s="115"/>
      <c r="J20" s="115"/>
      <c r="K20" s="115"/>
      <c r="L20" s="115"/>
      <c r="M20" s="120"/>
      <c r="N20" s="114"/>
      <c r="O20" s="133"/>
      <c r="P20" s="133">
        <f t="shared" si="1"/>
        <v>0</v>
      </c>
      <c r="Q20" s="125"/>
      <c r="R20" s="125"/>
      <c r="S20" s="125"/>
      <c r="T20" s="125"/>
      <c r="U20" s="125"/>
      <c r="V20" s="125"/>
      <c r="W20" s="125"/>
      <c r="X20" s="125"/>
      <c r="Y20" s="125"/>
      <c r="Z20" s="125"/>
      <c r="AA20" s="125"/>
      <c r="AB20" s="125"/>
      <c r="AC20" s="126"/>
      <c r="AD20" s="126"/>
      <c r="AE20" s="126"/>
      <c r="AF20" s="126"/>
      <c r="AG20" s="126"/>
      <c r="AH20" s="126"/>
      <c r="AI20" s="126"/>
      <c r="AJ20" s="40"/>
      <c r="AK20" s="40"/>
      <c r="AL20" s="40"/>
      <c r="AM20" s="40"/>
      <c r="AN20" s="40"/>
      <c r="AO20" s="40"/>
      <c r="AP20" s="57"/>
      <c r="AQ20" s="57"/>
      <c r="AR20" s="57"/>
      <c r="AS20" s="57"/>
      <c r="AT20" s="57"/>
      <c r="AU20" s="57"/>
      <c r="AV20" s="57"/>
      <c r="AW20" s="57"/>
      <c r="AX20" s="57"/>
      <c r="AY20" s="57"/>
      <c r="AZ20" s="57"/>
      <c r="BA20" s="57"/>
      <c r="BB20" s="57"/>
      <c r="BC20" s="57"/>
      <c r="BD20" s="57"/>
      <c r="BE20" s="57"/>
      <c r="BF20" s="57"/>
      <c r="BG20" s="60"/>
    </row>
    <row r="21" spans="1:59" s="59" customFormat="1" ht="20.100000000000001" customHeight="1" x14ac:dyDescent="0.2">
      <c r="A21" s="115"/>
      <c r="B21" s="115"/>
      <c r="C21" s="115"/>
      <c r="D21" s="115"/>
      <c r="E21" s="115"/>
      <c r="F21" s="115"/>
      <c r="G21" s="115"/>
      <c r="H21" s="115"/>
      <c r="I21" s="115"/>
      <c r="J21" s="115"/>
      <c r="K21" s="115"/>
      <c r="L21" s="115"/>
      <c r="M21" s="120"/>
      <c r="N21" s="114"/>
      <c r="O21" s="133"/>
      <c r="P21" s="133">
        <f t="shared" si="1"/>
        <v>0</v>
      </c>
      <c r="Q21" s="125"/>
      <c r="R21" s="125"/>
      <c r="S21" s="125"/>
      <c r="T21" s="125"/>
      <c r="U21" s="125"/>
      <c r="V21" s="125"/>
      <c r="W21" s="125"/>
      <c r="X21" s="125"/>
      <c r="Y21" s="125"/>
      <c r="Z21" s="125"/>
      <c r="AA21" s="125"/>
      <c r="AB21" s="125"/>
      <c r="AC21" s="126"/>
      <c r="AD21" s="126"/>
      <c r="AE21" s="126"/>
      <c r="AF21" s="126"/>
      <c r="AG21" s="126"/>
      <c r="AH21" s="126"/>
      <c r="AI21" s="126"/>
      <c r="AJ21" s="40"/>
      <c r="AK21" s="40"/>
      <c r="AL21" s="40"/>
      <c r="AM21" s="40"/>
      <c r="AN21" s="40"/>
      <c r="AO21" s="40"/>
      <c r="AP21" s="57"/>
      <c r="AQ21" s="57"/>
      <c r="AR21" s="57"/>
      <c r="AS21" s="57"/>
      <c r="AT21" s="57"/>
      <c r="AU21" s="57"/>
      <c r="AV21" s="57"/>
      <c r="AW21" s="57"/>
      <c r="AX21" s="57"/>
      <c r="AY21" s="57"/>
      <c r="AZ21" s="57"/>
      <c r="BA21" s="57"/>
      <c r="BB21" s="57"/>
      <c r="BC21" s="57"/>
      <c r="BD21" s="57"/>
      <c r="BE21" s="57"/>
      <c r="BF21" s="57"/>
      <c r="BG21" s="60"/>
    </row>
    <row r="22" spans="1:59" s="59" customFormat="1" ht="20.100000000000001" customHeight="1" x14ac:dyDescent="0.2">
      <c r="A22" s="115"/>
      <c r="B22" s="115"/>
      <c r="C22" s="115"/>
      <c r="D22" s="115"/>
      <c r="E22" s="115"/>
      <c r="F22" s="115"/>
      <c r="G22" s="115"/>
      <c r="H22" s="115"/>
      <c r="I22" s="115"/>
      <c r="J22" s="115"/>
      <c r="K22" s="115"/>
      <c r="L22" s="115"/>
      <c r="M22" s="120"/>
      <c r="N22" s="114"/>
      <c r="O22" s="133"/>
      <c r="P22" s="133">
        <f t="shared" si="1"/>
        <v>0</v>
      </c>
      <c r="Q22" s="125"/>
      <c r="R22" s="125"/>
      <c r="S22" s="125"/>
      <c r="T22" s="125"/>
      <c r="U22" s="125"/>
      <c r="V22" s="125"/>
      <c r="W22" s="125"/>
      <c r="X22" s="125"/>
      <c r="Y22" s="125"/>
      <c r="Z22" s="125"/>
      <c r="AA22" s="125"/>
      <c r="AB22" s="125"/>
      <c r="AC22" s="126"/>
      <c r="AD22" s="126"/>
      <c r="AE22" s="126"/>
      <c r="AF22" s="126"/>
      <c r="AG22" s="126"/>
      <c r="AH22" s="126"/>
      <c r="AI22" s="126"/>
      <c r="AJ22" s="40"/>
      <c r="AK22" s="40"/>
      <c r="AL22" s="40"/>
      <c r="AM22" s="40"/>
      <c r="AN22" s="40"/>
      <c r="AO22" s="40"/>
      <c r="AP22" s="57"/>
      <c r="AQ22" s="57"/>
      <c r="AR22" s="57"/>
      <c r="AS22" s="57"/>
      <c r="AT22" s="57"/>
      <c r="AU22" s="57"/>
      <c r="AV22" s="57"/>
      <c r="AW22" s="57"/>
      <c r="AX22" s="57"/>
      <c r="AY22" s="57"/>
      <c r="AZ22" s="57"/>
      <c r="BA22" s="57"/>
      <c r="BB22" s="57"/>
      <c r="BC22" s="57"/>
      <c r="BD22" s="57"/>
      <c r="BE22" s="57"/>
      <c r="BF22" s="57"/>
      <c r="BG22" s="60"/>
    </row>
    <row r="23" spans="1:59" s="59" customFormat="1" ht="20.100000000000001" customHeight="1" x14ac:dyDescent="0.2">
      <c r="A23" s="115"/>
      <c r="B23" s="115"/>
      <c r="C23" s="115"/>
      <c r="D23" s="115"/>
      <c r="E23" s="115"/>
      <c r="F23" s="115"/>
      <c r="G23" s="115"/>
      <c r="H23" s="115"/>
      <c r="I23" s="115"/>
      <c r="J23" s="115"/>
      <c r="K23" s="115"/>
      <c r="L23" s="115"/>
      <c r="M23" s="120"/>
      <c r="N23" s="114"/>
      <c r="O23" s="133"/>
      <c r="P23" s="133">
        <f t="shared" si="1"/>
        <v>0</v>
      </c>
      <c r="Q23" s="125"/>
      <c r="R23" s="125"/>
      <c r="S23" s="125"/>
      <c r="T23" s="125"/>
      <c r="U23" s="125"/>
      <c r="V23" s="125"/>
      <c r="W23" s="125"/>
      <c r="X23" s="125"/>
      <c r="Y23" s="125"/>
      <c r="Z23" s="125"/>
      <c r="AA23" s="125"/>
      <c r="AB23" s="125"/>
      <c r="AC23" s="126"/>
      <c r="AD23" s="126"/>
      <c r="AE23" s="126"/>
      <c r="AF23" s="126"/>
      <c r="AG23" s="126"/>
      <c r="AH23" s="126"/>
      <c r="AI23" s="126"/>
      <c r="AJ23" s="40"/>
      <c r="AK23" s="40"/>
      <c r="AL23" s="40"/>
      <c r="AM23" s="40"/>
      <c r="AN23" s="40"/>
      <c r="AO23" s="40"/>
      <c r="AP23" s="57"/>
      <c r="AQ23" s="57"/>
      <c r="AR23" s="57"/>
      <c r="AS23" s="57"/>
      <c r="AT23" s="57"/>
      <c r="AU23" s="57"/>
      <c r="AV23" s="57"/>
      <c r="AW23" s="57"/>
      <c r="AX23" s="57"/>
      <c r="AY23" s="57"/>
      <c r="AZ23" s="57"/>
      <c r="BA23" s="57"/>
      <c r="BB23" s="57"/>
      <c r="BC23" s="57"/>
      <c r="BD23" s="57"/>
      <c r="BE23" s="57"/>
      <c r="BF23" s="57"/>
      <c r="BG23" s="60"/>
    </row>
    <row r="24" spans="1:59" s="59" customFormat="1" ht="20.100000000000001" customHeight="1" x14ac:dyDescent="0.2">
      <c r="A24" s="115"/>
      <c r="B24" s="115"/>
      <c r="C24" s="115"/>
      <c r="D24" s="115"/>
      <c r="E24" s="115"/>
      <c r="F24" s="115"/>
      <c r="G24" s="115"/>
      <c r="H24" s="115"/>
      <c r="I24" s="115"/>
      <c r="J24" s="115"/>
      <c r="K24" s="115"/>
      <c r="L24" s="115"/>
      <c r="M24" s="120"/>
      <c r="N24" s="114"/>
      <c r="O24" s="133"/>
      <c r="P24" s="133">
        <f t="shared" si="1"/>
        <v>0</v>
      </c>
      <c r="Q24" s="125"/>
      <c r="R24" s="125"/>
      <c r="S24" s="125"/>
      <c r="T24" s="125"/>
      <c r="U24" s="125"/>
      <c r="V24" s="125"/>
      <c r="W24" s="125"/>
      <c r="X24" s="125"/>
      <c r="Y24" s="125"/>
      <c r="Z24" s="125"/>
      <c r="AA24" s="125"/>
      <c r="AB24" s="125"/>
      <c r="AC24" s="126"/>
      <c r="AD24" s="126"/>
      <c r="AE24" s="126"/>
      <c r="AF24" s="126"/>
      <c r="AG24" s="126"/>
      <c r="AH24" s="126"/>
      <c r="AI24" s="126"/>
      <c r="AJ24" s="40"/>
      <c r="AK24" s="40"/>
      <c r="AL24" s="40"/>
      <c r="AM24" s="40"/>
      <c r="AN24" s="40"/>
      <c r="AO24" s="40"/>
      <c r="AP24" s="57"/>
      <c r="AQ24" s="57"/>
      <c r="AR24" s="57"/>
      <c r="AS24" s="57"/>
      <c r="AT24" s="57"/>
      <c r="AU24" s="57"/>
      <c r="AV24" s="57"/>
      <c r="AW24" s="57"/>
      <c r="AX24" s="57"/>
      <c r="AY24" s="57"/>
      <c r="AZ24" s="57"/>
      <c r="BA24" s="57"/>
      <c r="BB24" s="57"/>
      <c r="BC24" s="57"/>
      <c r="BD24" s="57"/>
      <c r="BE24" s="57"/>
      <c r="BF24" s="57"/>
      <c r="BG24" s="60"/>
    </row>
    <row r="25" spans="1:59" s="59" customFormat="1" ht="20.100000000000001" customHeight="1" x14ac:dyDescent="0.2">
      <c r="A25" s="115"/>
      <c r="B25" s="115"/>
      <c r="C25" s="115"/>
      <c r="D25" s="115"/>
      <c r="E25" s="115"/>
      <c r="F25" s="115"/>
      <c r="G25" s="115"/>
      <c r="H25" s="115"/>
      <c r="I25" s="115"/>
      <c r="J25" s="115"/>
      <c r="K25" s="115"/>
      <c r="L25" s="115"/>
      <c r="M25" s="120"/>
      <c r="N25" s="114"/>
      <c r="O25" s="133"/>
      <c r="P25" s="133">
        <f t="shared" si="1"/>
        <v>0</v>
      </c>
      <c r="Q25" s="125"/>
      <c r="R25" s="125"/>
      <c r="S25" s="125"/>
      <c r="T25" s="125"/>
      <c r="U25" s="125"/>
      <c r="V25" s="125"/>
      <c r="W25" s="125"/>
      <c r="X25" s="125"/>
      <c r="Y25" s="125"/>
      <c r="Z25" s="125"/>
      <c r="AA25" s="125"/>
      <c r="AB25" s="125"/>
      <c r="AC25" s="126"/>
      <c r="AD25" s="126"/>
      <c r="AE25" s="126"/>
      <c r="AF25" s="126"/>
      <c r="AG25" s="126"/>
      <c r="AH25" s="126"/>
      <c r="AI25" s="126"/>
      <c r="AJ25" s="40"/>
      <c r="AK25" s="40"/>
      <c r="AL25" s="40"/>
      <c r="AM25" s="40"/>
      <c r="AN25" s="40"/>
      <c r="AO25" s="40"/>
      <c r="AP25" s="57"/>
      <c r="AQ25" s="57"/>
      <c r="AR25" s="57"/>
      <c r="AS25" s="57"/>
      <c r="AT25" s="57"/>
      <c r="AU25" s="57"/>
      <c r="AV25" s="57"/>
      <c r="AW25" s="57"/>
      <c r="AX25" s="57"/>
      <c r="AY25" s="57"/>
      <c r="AZ25" s="57"/>
      <c r="BA25" s="57"/>
      <c r="BB25" s="57"/>
      <c r="BC25" s="57"/>
      <c r="BD25" s="57"/>
      <c r="BE25" s="57"/>
      <c r="BF25" s="57"/>
      <c r="BG25" s="60"/>
    </row>
    <row r="26" spans="1:59" s="59" customFormat="1" ht="20.100000000000001" customHeight="1" x14ac:dyDescent="0.2">
      <c r="A26" s="115"/>
      <c r="B26" s="115"/>
      <c r="C26" s="115"/>
      <c r="D26" s="115"/>
      <c r="E26" s="115"/>
      <c r="F26" s="115"/>
      <c r="G26" s="115"/>
      <c r="H26" s="115"/>
      <c r="I26" s="115"/>
      <c r="J26" s="115"/>
      <c r="K26" s="115"/>
      <c r="L26" s="115"/>
      <c r="M26" s="120"/>
      <c r="N26" s="114"/>
      <c r="O26" s="133"/>
      <c r="P26" s="133">
        <f t="shared" si="1"/>
        <v>0</v>
      </c>
      <c r="Q26" s="125"/>
      <c r="R26" s="125"/>
      <c r="S26" s="125"/>
      <c r="T26" s="125"/>
      <c r="U26" s="125"/>
      <c r="V26" s="125"/>
      <c r="W26" s="125"/>
      <c r="X26" s="125"/>
      <c r="Y26" s="125"/>
      <c r="Z26" s="125"/>
      <c r="AA26" s="125"/>
      <c r="AB26" s="125"/>
      <c r="AC26" s="126"/>
      <c r="AD26" s="126"/>
      <c r="AE26" s="126"/>
      <c r="AF26" s="126"/>
      <c r="AG26" s="126"/>
      <c r="AH26" s="126"/>
      <c r="AI26" s="126"/>
      <c r="AJ26" s="40"/>
      <c r="AK26" s="40"/>
      <c r="AL26" s="40"/>
      <c r="AM26" s="40"/>
      <c r="AN26" s="40"/>
      <c r="AO26" s="40"/>
      <c r="AP26" s="57"/>
      <c r="AQ26" s="57"/>
      <c r="AR26" s="57"/>
      <c r="AS26" s="57"/>
      <c r="AT26" s="57"/>
      <c r="AU26" s="57"/>
      <c r="AV26" s="57"/>
      <c r="AW26" s="57"/>
      <c r="AX26" s="57"/>
      <c r="AY26" s="57"/>
      <c r="AZ26" s="57"/>
      <c r="BA26" s="57"/>
      <c r="BB26" s="57"/>
      <c r="BC26" s="57"/>
      <c r="BD26" s="57"/>
      <c r="BE26" s="57"/>
      <c r="BF26" s="57"/>
      <c r="BG26" s="60"/>
    </row>
    <row r="27" spans="1:59" s="59" customFormat="1" ht="20.100000000000001" customHeight="1" x14ac:dyDescent="0.2">
      <c r="A27" s="115"/>
      <c r="B27" s="115"/>
      <c r="C27" s="115"/>
      <c r="D27" s="115"/>
      <c r="E27" s="115"/>
      <c r="F27" s="115"/>
      <c r="G27" s="115"/>
      <c r="H27" s="115"/>
      <c r="I27" s="115"/>
      <c r="J27" s="115"/>
      <c r="K27" s="115"/>
      <c r="L27" s="115"/>
      <c r="M27" s="120"/>
      <c r="N27" s="114"/>
      <c r="O27" s="133"/>
      <c r="P27" s="133">
        <f t="shared" si="1"/>
        <v>0</v>
      </c>
      <c r="Q27" s="125"/>
      <c r="R27" s="125"/>
      <c r="S27" s="125"/>
      <c r="T27" s="125"/>
      <c r="U27" s="125"/>
      <c r="V27" s="125"/>
      <c r="W27" s="125"/>
      <c r="X27" s="125"/>
      <c r="Y27" s="125"/>
      <c r="Z27" s="125"/>
      <c r="AA27" s="125"/>
      <c r="AB27" s="125"/>
      <c r="AC27" s="126"/>
      <c r="AD27" s="126"/>
      <c r="AE27" s="126"/>
      <c r="AF27" s="126"/>
      <c r="AG27" s="126"/>
      <c r="AH27" s="126"/>
      <c r="AI27" s="126"/>
      <c r="AJ27" s="40"/>
      <c r="AK27" s="40"/>
      <c r="AL27" s="40"/>
      <c r="AM27" s="40"/>
      <c r="AN27" s="40"/>
      <c r="AO27" s="40"/>
      <c r="AP27" s="57"/>
      <c r="AQ27" s="57"/>
      <c r="AR27" s="57"/>
      <c r="AS27" s="57"/>
      <c r="AT27" s="57"/>
      <c r="AU27" s="57"/>
      <c r="AV27" s="57"/>
      <c r="AW27" s="57"/>
      <c r="AX27" s="57"/>
      <c r="AY27" s="57"/>
      <c r="AZ27" s="57"/>
      <c r="BA27" s="57"/>
      <c r="BB27" s="57"/>
      <c r="BC27" s="57"/>
      <c r="BD27" s="57"/>
      <c r="BE27" s="57"/>
      <c r="BF27" s="57"/>
      <c r="BG27" s="60"/>
    </row>
    <row r="28" spans="1:59" s="59" customFormat="1" ht="20.100000000000001" customHeight="1" x14ac:dyDescent="0.2">
      <c r="A28" s="115"/>
      <c r="B28" s="115"/>
      <c r="C28" s="115"/>
      <c r="D28" s="115"/>
      <c r="E28" s="115"/>
      <c r="F28" s="115"/>
      <c r="G28" s="115"/>
      <c r="H28" s="115"/>
      <c r="I28" s="115"/>
      <c r="J28" s="115"/>
      <c r="K28" s="115"/>
      <c r="L28" s="115"/>
      <c r="M28" s="120"/>
      <c r="N28" s="114"/>
      <c r="O28" s="133"/>
      <c r="P28" s="133">
        <f t="shared" si="1"/>
        <v>0</v>
      </c>
      <c r="Q28" s="125"/>
      <c r="R28" s="125"/>
      <c r="S28" s="125"/>
      <c r="T28" s="125"/>
      <c r="U28" s="125"/>
      <c r="V28" s="125"/>
      <c r="W28" s="125"/>
      <c r="X28" s="125"/>
      <c r="Y28" s="125"/>
      <c r="Z28" s="125"/>
      <c r="AA28" s="125"/>
      <c r="AB28" s="125"/>
      <c r="AC28" s="126"/>
      <c r="AD28" s="126"/>
      <c r="AE28" s="126"/>
      <c r="AF28" s="126"/>
      <c r="AG28" s="126"/>
      <c r="AH28" s="126"/>
      <c r="AI28" s="126"/>
      <c r="AJ28" s="40"/>
      <c r="AK28" s="40"/>
      <c r="AL28" s="40"/>
      <c r="AM28" s="40"/>
      <c r="AN28" s="40"/>
      <c r="AO28" s="40"/>
      <c r="AP28" s="57"/>
      <c r="AQ28" s="57"/>
      <c r="AR28" s="57"/>
      <c r="AS28" s="57"/>
      <c r="AT28" s="57"/>
      <c r="AU28" s="57"/>
      <c r="AV28" s="57"/>
      <c r="AW28" s="57"/>
      <c r="AX28" s="57"/>
      <c r="AY28" s="57"/>
      <c r="AZ28" s="57"/>
      <c r="BA28" s="57"/>
      <c r="BB28" s="57"/>
      <c r="BC28" s="57"/>
      <c r="BD28" s="57"/>
      <c r="BE28" s="57"/>
      <c r="BF28" s="57"/>
      <c r="BG28" s="60"/>
    </row>
    <row r="29" spans="1:59" s="59" customFormat="1" ht="20.100000000000001" customHeight="1" x14ac:dyDescent="0.2">
      <c r="A29" s="115"/>
      <c r="B29" s="115"/>
      <c r="C29" s="115"/>
      <c r="D29" s="115"/>
      <c r="E29" s="115"/>
      <c r="F29" s="115"/>
      <c r="G29" s="115"/>
      <c r="H29" s="115"/>
      <c r="I29" s="115"/>
      <c r="J29" s="115"/>
      <c r="K29" s="115"/>
      <c r="L29" s="115"/>
      <c r="M29" s="120"/>
      <c r="N29" s="114"/>
      <c r="O29" s="133"/>
      <c r="P29" s="133">
        <f t="shared" si="1"/>
        <v>0</v>
      </c>
      <c r="Q29" s="125"/>
      <c r="R29" s="125"/>
      <c r="S29" s="125"/>
      <c r="T29" s="125"/>
      <c r="U29" s="125"/>
      <c r="V29" s="125"/>
      <c r="W29" s="125"/>
      <c r="X29" s="125"/>
      <c r="Y29" s="125"/>
      <c r="Z29" s="125"/>
      <c r="AA29" s="125"/>
      <c r="AB29" s="125"/>
      <c r="AC29" s="126"/>
      <c r="AD29" s="126"/>
      <c r="AE29" s="126"/>
      <c r="AF29" s="126"/>
      <c r="AG29" s="126"/>
      <c r="AH29" s="126"/>
      <c r="AI29" s="126"/>
      <c r="AJ29" s="40"/>
      <c r="AK29" s="40"/>
      <c r="AL29" s="40"/>
      <c r="AM29" s="40"/>
      <c r="AN29" s="40"/>
      <c r="AO29" s="40"/>
      <c r="AP29" s="57"/>
      <c r="AQ29" s="57"/>
      <c r="AR29" s="57"/>
      <c r="AS29" s="57"/>
      <c r="AT29" s="57"/>
      <c r="AU29" s="57"/>
      <c r="AV29" s="57"/>
      <c r="AW29" s="57"/>
      <c r="AX29" s="57"/>
      <c r="AY29" s="57"/>
      <c r="AZ29" s="57"/>
      <c r="BA29" s="57"/>
      <c r="BB29" s="57"/>
      <c r="BC29" s="57"/>
      <c r="BD29" s="57"/>
      <c r="BE29" s="57"/>
      <c r="BF29" s="57"/>
      <c r="BG29" s="60"/>
    </row>
    <row r="30" spans="1:59" s="59" customFormat="1" ht="20.100000000000001" customHeight="1" x14ac:dyDescent="0.2">
      <c r="A30" s="115"/>
      <c r="B30" s="115"/>
      <c r="C30" s="115"/>
      <c r="D30" s="115"/>
      <c r="E30" s="115"/>
      <c r="F30" s="115"/>
      <c r="G30" s="115"/>
      <c r="H30" s="115"/>
      <c r="I30" s="115"/>
      <c r="J30" s="115"/>
      <c r="K30" s="115"/>
      <c r="L30" s="115"/>
      <c r="M30" s="120"/>
      <c r="N30" s="114"/>
      <c r="O30" s="133"/>
      <c r="P30" s="133">
        <f t="shared" ref="P30:P37" si="2">+O30*N30</f>
        <v>0</v>
      </c>
      <c r="Q30" s="125"/>
      <c r="R30" s="125"/>
      <c r="S30" s="125"/>
      <c r="T30" s="125"/>
      <c r="U30" s="125"/>
      <c r="V30" s="125"/>
      <c r="W30" s="125"/>
      <c r="X30" s="125"/>
      <c r="Y30" s="125"/>
      <c r="Z30" s="125"/>
      <c r="AA30" s="125"/>
      <c r="AB30" s="125"/>
      <c r="AC30" s="126"/>
      <c r="AD30" s="126"/>
      <c r="AE30" s="126"/>
      <c r="AF30" s="126"/>
      <c r="AG30" s="126"/>
      <c r="AH30" s="126"/>
      <c r="AI30" s="126"/>
      <c r="AJ30" s="40"/>
      <c r="AK30" s="40"/>
      <c r="AL30" s="40"/>
      <c r="AM30" s="40"/>
      <c r="AN30" s="40"/>
      <c r="AO30" s="40"/>
      <c r="AP30" s="57"/>
      <c r="AQ30" s="57"/>
      <c r="AR30" s="57"/>
      <c r="AS30" s="57"/>
      <c r="AT30" s="57"/>
      <c r="AU30" s="57"/>
      <c r="AV30" s="57"/>
      <c r="AW30" s="57"/>
      <c r="AX30" s="57"/>
      <c r="AY30" s="57"/>
      <c r="AZ30" s="57"/>
      <c r="BA30" s="57"/>
      <c r="BB30" s="57"/>
      <c r="BC30" s="57"/>
      <c r="BD30" s="57"/>
      <c r="BE30" s="57"/>
      <c r="BF30" s="57"/>
      <c r="BG30" s="60"/>
    </row>
    <row r="31" spans="1:59" s="59" customFormat="1" ht="20.100000000000001" customHeight="1" x14ac:dyDescent="0.2">
      <c r="A31" s="115"/>
      <c r="B31" s="115"/>
      <c r="C31" s="115"/>
      <c r="D31" s="115"/>
      <c r="E31" s="115"/>
      <c r="F31" s="115"/>
      <c r="G31" s="115"/>
      <c r="H31" s="115"/>
      <c r="I31" s="115"/>
      <c r="J31" s="115"/>
      <c r="K31" s="115"/>
      <c r="L31" s="115"/>
      <c r="M31" s="120"/>
      <c r="N31" s="114"/>
      <c r="O31" s="133"/>
      <c r="P31" s="133">
        <f t="shared" si="2"/>
        <v>0</v>
      </c>
      <c r="Q31" s="125"/>
      <c r="R31" s="125"/>
      <c r="S31" s="125"/>
      <c r="T31" s="125"/>
      <c r="U31" s="125"/>
      <c r="V31" s="125"/>
      <c r="W31" s="125"/>
      <c r="X31" s="125"/>
      <c r="Y31" s="125"/>
      <c r="Z31" s="125"/>
      <c r="AA31" s="125"/>
      <c r="AB31" s="125"/>
      <c r="AC31" s="126"/>
      <c r="AD31" s="126"/>
      <c r="AE31" s="126"/>
      <c r="AF31" s="126"/>
      <c r="AG31" s="126"/>
      <c r="AH31" s="126"/>
      <c r="AI31" s="126"/>
      <c r="AJ31" s="40"/>
      <c r="AK31" s="40"/>
      <c r="AL31" s="40"/>
      <c r="AM31" s="40"/>
      <c r="AN31" s="40"/>
      <c r="AO31" s="40"/>
      <c r="AP31" s="57"/>
      <c r="AQ31" s="57"/>
      <c r="AR31" s="57"/>
      <c r="AS31" s="57"/>
      <c r="AT31" s="57"/>
      <c r="AU31" s="57"/>
      <c r="AV31" s="57"/>
      <c r="AW31" s="57"/>
      <c r="AX31" s="57"/>
      <c r="AY31" s="57"/>
      <c r="AZ31" s="57"/>
      <c r="BA31" s="57"/>
      <c r="BB31" s="57"/>
      <c r="BC31" s="57"/>
      <c r="BD31" s="57"/>
      <c r="BE31" s="57"/>
      <c r="BF31" s="57"/>
      <c r="BG31" s="60"/>
    </row>
    <row r="32" spans="1:59" s="59" customFormat="1" ht="20.100000000000001" customHeight="1" x14ac:dyDescent="0.2">
      <c r="A32" s="115"/>
      <c r="B32" s="115"/>
      <c r="C32" s="115"/>
      <c r="D32" s="115"/>
      <c r="E32" s="115"/>
      <c r="F32" s="115"/>
      <c r="G32" s="115"/>
      <c r="H32" s="115"/>
      <c r="I32" s="115"/>
      <c r="J32" s="115"/>
      <c r="K32" s="115"/>
      <c r="L32" s="115"/>
      <c r="M32" s="120"/>
      <c r="N32" s="114"/>
      <c r="O32" s="133"/>
      <c r="P32" s="133"/>
      <c r="Q32" s="125"/>
      <c r="R32" s="125"/>
      <c r="S32" s="125"/>
      <c r="T32" s="125"/>
      <c r="U32" s="125"/>
      <c r="V32" s="125"/>
      <c r="W32" s="125"/>
      <c r="X32" s="125"/>
      <c r="Y32" s="125"/>
      <c r="Z32" s="125"/>
      <c r="AA32" s="125"/>
      <c r="AB32" s="125"/>
      <c r="AC32" s="126"/>
      <c r="AD32" s="126"/>
      <c r="AE32" s="126"/>
      <c r="AF32" s="126"/>
      <c r="AG32" s="126"/>
      <c r="AH32" s="126"/>
      <c r="AI32" s="126"/>
      <c r="AJ32" s="40"/>
      <c r="AK32" s="40"/>
      <c r="AL32" s="40"/>
      <c r="AM32" s="40"/>
      <c r="AN32" s="40"/>
      <c r="AO32" s="40"/>
      <c r="AP32" s="57"/>
      <c r="AQ32" s="57"/>
      <c r="AR32" s="57"/>
      <c r="AS32" s="57"/>
      <c r="AT32" s="57"/>
      <c r="AU32" s="57"/>
      <c r="AV32" s="57"/>
      <c r="AW32" s="57"/>
      <c r="AX32" s="57"/>
      <c r="AY32" s="57"/>
      <c r="AZ32" s="57"/>
      <c r="BA32" s="57"/>
      <c r="BB32" s="57"/>
      <c r="BC32" s="57"/>
      <c r="BD32" s="57"/>
      <c r="BE32" s="57"/>
      <c r="BF32" s="57"/>
      <c r="BG32" s="60"/>
    </row>
    <row r="33" spans="1:59" s="59" customFormat="1" ht="20.100000000000001" customHeight="1" x14ac:dyDescent="0.2">
      <c r="A33" s="115"/>
      <c r="B33" s="115"/>
      <c r="C33" s="115"/>
      <c r="D33" s="115"/>
      <c r="E33" s="115"/>
      <c r="F33" s="115"/>
      <c r="G33" s="115"/>
      <c r="H33" s="115"/>
      <c r="I33" s="115"/>
      <c r="J33" s="115"/>
      <c r="K33" s="115"/>
      <c r="L33" s="115"/>
      <c r="M33" s="120"/>
      <c r="N33" s="114"/>
      <c r="O33" s="133"/>
      <c r="P33" s="133">
        <f t="shared" si="2"/>
        <v>0</v>
      </c>
      <c r="Q33" s="125"/>
      <c r="R33" s="125"/>
      <c r="S33" s="125"/>
      <c r="T33" s="125"/>
      <c r="U33" s="125"/>
      <c r="V33" s="125"/>
      <c r="W33" s="125"/>
      <c r="X33" s="125"/>
      <c r="Y33" s="125"/>
      <c r="Z33" s="125"/>
      <c r="AA33" s="125"/>
      <c r="AB33" s="125"/>
      <c r="AC33" s="126"/>
      <c r="AD33" s="126"/>
      <c r="AE33" s="126"/>
      <c r="AF33" s="126"/>
      <c r="AG33" s="126"/>
      <c r="AH33" s="126"/>
      <c r="AI33" s="126"/>
      <c r="AJ33" s="40"/>
      <c r="AK33" s="40"/>
      <c r="AL33" s="40"/>
      <c r="AM33" s="40"/>
      <c r="AN33" s="40"/>
      <c r="AO33" s="40"/>
      <c r="AP33" s="57"/>
      <c r="AQ33" s="57"/>
      <c r="AR33" s="57"/>
      <c r="AS33" s="57"/>
      <c r="AT33" s="57"/>
      <c r="AU33" s="57"/>
      <c r="AV33" s="57"/>
      <c r="AW33" s="57"/>
      <c r="AX33" s="57"/>
      <c r="AY33" s="57"/>
      <c r="AZ33" s="57"/>
      <c r="BA33" s="57"/>
      <c r="BB33" s="57"/>
      <c r="BC33" s="57"/>
      <c r="BD33" s="57"/>
      <c r="BE33" s="57"/>
      <c r="BF33" s="57"/>
      <c r="BG33" s="60"/>
    </row>
    <row r="34" spans="1:59" s="59" customFormat="1" ht="20.100000000000001" customHeight="1" x14ac:dyDescent="0.2">
      <c r="A34" s="115"/>
      <c r="B34" s="115"/>
      <c r="C34" s="115"/>
      <c r="D34" s="115"/>
      <c r="E34" s="115"/>
      <c r="F34" s="115"/>
      <c r="G34" s="115"/>
      <c r="H34" s="115"/>
      <c r="I34" s="115"/>
      <c r="J34" s="115"/>
      <c r="K34" s="115"/>
      <c r="L34" s="115"/>
      <c r="M34" s="120"/>
      <c r="N34" s="114"/>
      <c r="O34" s="133"/>
      <c r="P34" s="133">
        <f t="shared" si="2"/>
        <v>0</v>
      </c>
      <c r="Q34" s="125"/>
      <c r="R34" s="125"/>
      <c r="S34" s="125"/>
      <c r="T34" s="125"/>
      <c r="U34" s="125"/>
      <c r="V34" s="125"/>
      <c r="W34" s="125"/>
      <c r="X34" s="125"/>
      <c r="Y34" s="125"/>
      <c r="Z34" s="125"/>
      <c r="AA34" s="125"/>
      <c r="AB34" s="125"/>
      <c r="AC34" s="126"/>
      <c r="AD34" s="126"/>
      <c r="AE34" s="126"/>
      <c r="AF34" s="126"/>
      <c r="AG34" s="126"/>
      <c r="AH34" s="126"/>
      <c r="AI34" s="126"/>
      <c r="AJ34" s="40"/>
      <c r="AK34" s="40"/>
      <c r="AL34" s="40"/>
      <c r="AM34" s="40"/>
      <c r="AN34" s="40"/>
      <c r="AO34" s="40"/>
      <c r="AP34" s="57"/>
      <c r="AQ34" s="57"/>
      <c r="AR34" s="57"/>
      <c r="AS34" s="57"/>
      <c r="AT34" s="57"/>
      <c r="AU34" s="57"/>
      <c r="AV34" s="57"/>
      <c r="AW34" s="57"/>
      <c r="AX34" s="57"/>
      <c r="AY34" s="57"/>
      <c r="AZ34" s="57"/>
      <c r="BA34" s="57"/>
      <c r="BB34" s="57"/>
      <c r="BC34" s="57"/>
      <c r="BD34" s="57"/>
      <c r="BE34" s="57"/>
      <c r="BF34" s="57"/>
      <c r="BG34" s="60"/>
    </row>
    <row r="35" spans="1:59" s="59" customFormat="1" ht="20.100000000000001" customHeight="1" x14ac:dyDescent="0.2">
      <c r="A35" s="115"/>
      <c r="B35" s="115"/>
      <c r="C35" s="115"/>
      <c r="D35" s="115"/>
      <c r="E35" s="115"/>
      <c r="F35" s="115"/>
      <c r="G35" s="115"/>
      <c r="H35" s="115"/>
      <c r="I35" s="115"/>
      <c r="J35" s="115"/>
      <c r="K35" s="115"/>
      <c r="L35" s="115"/>
      <c r="M35" s="120"/>
      <c r="N35" s="114"/>
      <c r="O35" s="133"/>
      <c r="P35" s="133">
        <f t="shared" si="2"/>
        <v>0</v>
      </c>
      <c r="Q35" s="125"/>
      <c r="R35" s="125"/>
      <c r="S35" s="125"/>
      <c r="T35" s="125"/>
      <c r="U35" s="125"/>
      <c r="V35" s="125"/>
      <c r="W35" s="125"/>
      <c r="X35" s="125"/>
      <c r="Y35" s="125"/>
      <c r="Z35" s="125"/>
      <c r="AA35" s="125"/>
      <c r="AB35" s="125"/>
      <c r="AC35" s="126"/>
      <c r="AD35" s="126"/>
      <c r="AE35" s="126"/>
      <c r="AF35" s="126"/>
      <c r="AG35" s="126"/>
      <c r="AH35" s="126"/>
      <c r="AI35" s="126"/>
      <c r="AJ35" s="40"/>
      <c r="AK35" s="40"/>
      <c r="AL35" s="40"/>
      <c r="AM35" s="40"/>
      <c r="AN35" s="40"/>
      <c r="AO35" s="40"/>
      <c r="AP35" s="57"/>
      <c r="AQ35" s="57"/>
      <c r="AR35" s="57"/>
      <c r="AS35" s="57"/>
      <c r="AT35" s="57"/>
      <c r="AU35" s="57"/>
      <c r="AV35" s="57"/>
      <c r="AW35" s="57"/>
      <c r="AX35" s="57"/>
      <c r="AY35" s="57"/>
      <c r="AZ35" s="57"/>
      <c r="BA35" s="57"/>
      <c r="BB35" s="57"/>
      <c r="BC35" s="57"/>
      <c r="BD35" s="57"/>
      <c r="BE35" s="57"/>
      <c r="BF35" s="57"/>
      <c r="BG35" s="60"/>
    </row>
    <row r="36" spans="1:59" s="59" customFormat="1" ht="20.100000000000001" customHeight="1" x14ac:dyDescent="0.2">
      <c r="A36" s="115"/>
      <c r="B36" s="115"/>
      <c r="C36" s="115"/>
      <c r="D36" s="115"/>
      <c r="E36" s="115"/>
      <c r="F36" s="115"/>
      <c r="G36" s="115"/>
      <c r="H36" s="115"/>
      <c r="I36" s="115"/>
      <c r="J36" s="115"/>
      <c r="K36" s="115"/>
      <c r="L36" s="115"/>
      <c r="M36" s="120"/>
      <c r="N36" s="114"/>
      <c r="O36" s="133"/>
      <c r="P36" s="133">
        <f t="shared" si="2"/>
        <v>0</v>
      </c>
      <c r="Q36" s="125"/>
      <c r="R36" s="125"/>
      <c r="S36" s="125"/>
      <c r="T36" s="125"/>
      <c r="U36" s="125"/>
      <c r="V36" s="125"/>
      <c r="W36" s="125"/>
      <c r="X36" s="125"/>
      <c r="Y36" s="125"/>
      <c r="Z36" s="125"/>
      <c r="AA36" s="125"/>
      <c r="AB36" s="125"/>
      <c r="AC36" s="126"/>
      <c r="AD36" s="126"/>
      <c r="AE36" s="126"/>
      <c r="AF36" s="126"/>
      <c r="AG36" s="126"/>
      <c r="AH36" s="126"/>
      <c r="AI36" s="126"/>
      <c r="AJ36" s="40"/>
      <c r="AK36" s="40"/>
      <c r="AL36" s="40"/>
      <c r="AM36" s="40"/>
      <c r="AN36" s="40"/>
      <c r="AO36" s="40"/>
      <c r="AP36" s="57"/>
      <c r="AQ36" s="57"/>
      <c r="AR36" s="57"/>
      <c r="AS36" s="57"/>
      <c r="AT36" s="57"/>
      <c r="AU36" s="57"/>
      <c r="AV36" s="57"/>
      <c r="AW36" s="57"/>
      <c r="AX36" s="57"/>
      <c r="AY36" s="57"/>
      <c r="AZ36" s="57"/>
      <c r="BA36" s="57"/>
      <c r="BB36" s="57"/>
      <c r="BC36" s="57"/>
      <c r="BD36" s="57"/>
      <c r="BE36" s="57"/>
      <c r="BF36" s="57"/>
      <c r="BG36" s="60"/>
    </row>
    <row r="37" spans="1:59" s="59" customFormat="1" ht="20.100000000000001" customHeight="1" x14ac:dyDescent="0.2">
      <c r="A37" s="115"/>
      <c r="B37" s="115"/>
      <c r="C37" s="115"/>
      <c r="D37" s="115"/>
      <c r="E37" s="115"/>
      <c r="F37" s="115"/>
      <c r="G37" s="115"/>
      <c r="H37" s="115"/>
      <c r="I37" s="115"/>
      <c r="J37" s="115"/>
      <c r="K37" s="115"/>
      <c r="L37" s="115"/>
      <c r="M37" s="120"/>
      <c r="N37" s="114"/>
      <c r="O37" s="133"/>
      <c r="P37" s="133">
        <f t="shared" si="2"/>
        <v>0</v>
      </c>
      <c r="Q37" s="125"/>
      <c r="R37" s="125"/>
      <c r="S37" s="125"/>
      <c r="T37" s="125"/>
      <c r="U37" s="125"/>
      <c r="V37" s="125"/>
      <c r="W37" s="125"/>
      <c r="X37" s="125"/>
      <c r="Y37" s="125"/>
      <c r="Z37" s="125"/>
      <c r="AA37" s="125"/>
      <c r="AB37" s="125"/>
      <c r="AC37" s="126"/>
      <c r="AD37" s="126"/>
      <c r="AE37" s="126"/>
      <c r="AF37" s="126"/>
      <c r="AG37" s="126"/>
      <c r="AH37" s="126"/>
      <c r="AI37" s="126"/>
      <c r="AJ37" s="40"/>
      <c r="AK37" s="40"/>
      <c r="AL37" s="40"/>
      <c r="AM37" s="40"/>
      <c r="AN37" s="40"/>
      <c r="AO37" s="40"/>
      <c r="AP37" s="57"/>
      <c r="AQ37" s="57"/>
      <c r="AR37" s="57"/>
      <c r="AS37" s="57"/>
      <c r="AT37" s="57"/>
      <c r="AU37" s="57"/>
      <c r="AV37" s="57"/>
      <c r="AW37" s="57"/>
      <c r="AX37" s="57"/>
      <c r="AY37" s="57"/>
      <c r="AZ37" s="57"/>
      <c r="BA37" s="57"/>
      <c r="BB37" s="57"/>
      <c r="BC37" s="57"/>
      <c r="BD37" s="57"/>
      <c r="BE37" s="57"/>
      <c r="BF37" s="57"/>
      <c r="BG37" s="60"/>
    </row>
    <row r="38" spans="1:59" s="59" customFormat="1" ht="20.100000000000001" customHeight="1" x14ac:dyDescent="0.2">
      <c r="A38" s="115"/>
      <c r="B38" s="115"/>
      <c r="C38" s="115"/>
      <c r="D38" s="115"/>
      <c r="E38" s="115"/>
      <c r="F38" s="115"/>
      <c r="G38" s="115"/>
      <c r="H38" s="115"/>
      <c r="I38" s="115"/>
      <c r="J38" s="115"/>
      <c r="K38" s="115"/>
      <c r="L38" s="115"/>
      <c r="M38" s="120"/>
      <c r="N38" s="114"/>
      <c r="O38" s="133"/>
      <c r="P38" s="133">
        <f t="shared" si="1"/>
        <v>0</v>
      </c>
      <c r="Q38" s="125"/>
      <c r="R38" s="125"/>
      <c r="S38" s="125"/>
      <c r="T38" s="125"/>
      <c r="U38" s="125"/>
      <c r="V38" s="125"/>
      <c r="W38" s="125"/>
      <c r="X38" s="125"/>
      <c r="Y38" s="125"/>
      <c r="Z38" s="125"/>
      <c r="AA38" s="125"/>
      <c r="AB38" s="125"/>
      <c r="AC38" s="126"/>
      <c r="AD38" s="126"/>
      <c r="AE38" s="126"/>
      <c r="AF38" s="126"/>
      <c r="AG38" s="126"/>
      <c r="AH38" s="126"/>
      <c r="AI38" s="126"/>
      <c r="AJ38" s="40"/>
      <c r="AK38" s="40"/>
      <c r="AL38" s="40"/>
      <c r="AM38" s="40"/>
      <c r="AN38" s="40"/>
      <c r="AO38" s="40"/>
      <c r="AP38" s="57"/>
      <c r="AQ38" s="57"/>
      <c r="AR38" s="57"/>
      <c r="AS38" s="57"/>
      <c r="AT38" s="57"/>
      <c r="AU38" s="57"/>
      <c r="AV38" s="57"/>
      <c r="AW38" s="57"/>
      <c r="AX38" s="57"/>
      <c r="AY38" s="57"/>
      <c r="AZ38" s="57"/>
      <c r="BA38" s="57"/>
      <c r="BB38" s="57"/>
      <c r="BC38" s="57"/>
      <c r="BD38" s="57"/>
      <c r="BE38" s="57"/>
      <c r="BF38" s="57"/>
      <c r="BG38" s="60"/>
    </row>
    <row r="39" spans="1:59" s="59" customFormat="1" ht="20.100000000000001" customHeight="1" x14ac:dyDescent="0.2">
      <c r="A39" s="115"/>
      <c r="B39" s="115"/>
      <c r="C39" s="115"/>
      <c r="D39" s="115"/>
      <c r="E39" s="115"/>
      <c r="F39" s="115"/>
      <c r="G39" s="115"/>
      <c r="H39" s="115"/>
      <c r="I39" s="115"/>
      <c r="J39" s="115"/>
      <c r="K39" s="115"/>
      <c r="L39" s="115"/>
      <c r="M39" s="120"/>
      <c r="N39" s="114"/>
      <c r="O39" s="133"/>
      <c r="P39" s="133">
        <f t="shared" si="1"/>
        <v>0</v>
      </c>
      <c r="Q39" s="125"/>
      <c r="R39" s="125"/>
      <c r="S39" s="125"/>
      <c r="T39" s="125"/>
      <c r="U39" s="125"/>
      <c r="V39" s="125"/>
      <c r="W39" s="125"/>
      <c r="X39" s="125"/>
      <c r="Y39" s="125"/>
      <c r="Z39" s="125"/>
      <c r="AA39" s="125"/>
      <c r="AB39" s="125"/>
      <c r="AC39" s="126"/>
      <c r="AD39" s="126"/>
      <c r="AE39" s="126"/>
      <c r="AF39" s="126"/>
      <c r="AG39" s="126"/>
      <c r="AH39" s="126"/>
      <c r="AI39" s="126"/>
      <c r="AJ39" s="40"/>
      <c r="AK39" s="40"/>
      <c r="AL39" s="40"/>
      <c r="AM39" s="40"/>
      <c r="AN39" s="40"/>
      <c r="AO39" s="40"/>
      <c r="AP39" s="57"/>
      <c r="AQ39" s="57"/>
      <c r="AR39" s="57"/>
      <c r="AS39" s="57"/>
      <c r="AT39" s="57"/>
      <c r="AU39" s="57"/>
      <c r="AV39" s="57"/>
      <c r="AW39" s="57"/>
      <c r="AX39" s="57"/>
      <c r="AY39" s="57"/>
      <c r="AZ39" s="57"/>
      <c r="BA39" s="57"/>
      <c r="BB39" s="57"/>
      <c r="BC39" s="57"/>
      <c r="BD39" s="57"/>
      <c r="BE39" s="57"/>
      <c r="BF39" s="57"/>
      <c r="BG39" s="60"/>
    </row>
    <row r="40" spans="1:59" s="59" customFormat="1" ht="20.100000000000001" customHeight="1" x14ac:dyDescent="0.2">
      <c r="A40" s="115"/>
      <c r="B40" s="115"/>
      <c r="C40" s="115"/>
      <c r="D40" s="115"/>
      <c r="E40" s="115"/>
      <c r="F40" s="115"/>
      <c r="G40" s="115"/>
      <c r="H40" s="115"/>
      <c r="I40" s="115"/>
      <c r="J40" s="115"/>
      <c r="K40" s="115"/>
      <c r="L40" s="115"/>
      <c r="M40" s="120"/>
      <c r="N40" s="114"/>
      <c r="O40" s="133"/>
      <c r="P40" s="133">
        <f t="shared" si="1"/>
        <v>0</v>
      </c>
      <c r="Q40" s="125"/>
      <c r="R40" s="125"/>
      <c r="S40" s="125"/>
      <c r="T40" s="125"/>
      <c r="U40" s="125"/>
      <c r="V40" s="125"/>
      <c r="W40" s="125"/>
      <c r="X40" s="125"/>
      <c r="Y40" s="125"/>
      <c r="Z40" s="125"/>
      <c r="AA40" s="125"/>
      <c r="AB40" s="125"/>
      <c r="AC40" s="126"/>
      <c r="AD40" s="126"/>
      <c r="AE40" s="126"/>
      <c r="AF40" s="126"/>
      <c r="AG40" s="126"/>
      <c r="AH40" s="126"/>
      <c r="AI40" s="126"/>
      <c r="AJ40" s="40"/>
      <c r="AK40" s="40"/>
      <c r="AL40" s="40"/>
      <c r="AM40" s="40"/>
      <c r="AN40" s="40"/>
      <c r="AO40" s="40"/>
      <c r="AP40" s="57"/>
      <c r="AQ40" s="57"/>
      <c r="AR40" s="57"/>
      <c r="AS40" s="57"/>
      <c r="AT40" s="57"/>
      <c r="AU40" s="57"/>
      <c r="AV40" s="57"/>
      <c r="AW40" s="57"/>
      <c r="AX40" s="57"/>
      <c r="AY40" s="57"/>
      <c r="AZ40" s="57"/>
      <c r="BA40" s="57"/>
      <c r="BB40" s="57"/>
      <c r="BC40" s="57"/>
      <c r="BD40" s="57"/>
      <c r="BE40" s="57"/>
      <c r="BF40" s="57"/>
      <c r="BG40" s="60"/>
    </row>
    <row r="41" spans="1:59" s="59" customFormat="1" ht="20.100000000000001" customHeight="1" x14ac:dyDescent="0.2">
      <c r="A41" s="115"/>
      <c r="B41" s="115"/>
      <c r="C41" s="115"/>
      <c r="D41" s="115"/>
      <c r="E41" s="115"/>
      <c r="F41" s="115"/>
      <c r="G41" s="115"/>
      <c r="H41" s="115"/>
      <c r="I41" s="115"/>
      <c r="J41" s="115"/>
      <c r="K41" s="115"/>
      <c r="L41" s="115"/>
      <c r="M41" s="120"/>
      <c r="N41" s="114"/>
      <c r="O41" s="133"/>
      <c r="P41" s="133">
        <f t="shared" si="1"/>
        <v>0</v>
      </c>
      <c r="Q41" s="125"/>
      <c r="R41" s="125"/>
      <c r="S41" s="125"/>
      <c r="T41" s="125"/>
      <c r="U41" s="125"/>
      <c r="V41" s="125"/>
      <c r="W41" s="125"/>
      <c r="X41" s="125"/>
      <c r="Y41" s="125"/>
      <c r="Z41" s="125"/>
      <c r="AA41" s="125"/>
      <c r="AB41" s="125"/>
      <c r="AC41" s="126"/>
      <c r="AD41" s="126"/>
      <c r="AE41" s="126"/>
      <c r="AF41" s="126"/>
      <c r="AG41" s="126"/>
      <c r="AH41" s="126"/>
      <c r="AI41" s="126"/>
      <c r="AJ41" s="40"/>
      <c r="AK41" s="40"/>
      <c r="AL41" s="40"/>
      <c r="AM41" s="40"/>
      <c r="AN41" s="40"/>
      <c r="AO41" s="40"/>
      <c r="AP41" s="57"/>
      <c r="AQ41" s="57"/>
      <c r="AR41" s="57"/>
      <c r="AS41" s="57"/>
      <c r="AT41" s="57"/>
      <c r="AU41" s="57"/>
      <c r="AV41" s="57"/>
      <c r="AW41" s="57"/>
      <c r="AX41" s="57"/>
      <c r="AY41" s="57"/>
      <c r="AZ41" s="57"/>
      <c r="BA41" s="57"/>
      <c r="BB41" s="57"/>
      <c r="BC41" s="57"/>
      <c r="BD41" s="57"/>
      <c r="BE41" s="57"/>
      <c r="BF41" s="57"/>
      <c r="BG41" s="60"/>
    </row>
    <row r="42" spans="1:59" s="59" customFormat="1" ht="20.100000000000001" customHeight="1" x14ac:dyDescent="0.2">
      <c r="A42" s="115"/>
      <c r="B42" s="115"/>
      <c r="C42" s="115"/>
      <c r="D42" s="115"/>
      <c r="E42" s="115"/>
      <c r="F42" s="115"/>
      <c r="G42" s="115"/>
      <c r="H42" s="115"/>
      <c r="I42" s="115"/>
      <c r="J42" s="115"/>
      <c r="K42" s="115"/>
      <c r="L42" s="115"/>
      <c r="M42" s="120"/>
      <c r="N42" s="114"/>
      <c r="O42" s="133"/>
      <c r="P42" s="133">
        <f t="shared" si="1"/>
        <v>0</v>
      </c>
      <c r="Q42" s="125"/>
      <c r="R42" s="125"/>
      <c r="S42" s="125"/>
      <c r="T42" s="125"/>
      <c r="U42" s="125"/>
      <c r="V42" s="125"/>
      <c r="W42" s="125"/>
      <c r="X42" s="125"/>
      <c r="Y42" s="125"/>
      <c r="Z42" s="125"/>
      <c r="AA42" s="125"/>
      <c r="AB42" s="125"/>
      <c r="AC42" s="126"/>
      <c r="AD42" s="126"/>
      <c r="AE42" s="126"/>
      <c r="AF42" s="126"/>
      <c r="AG42" s="126"/>
      <c r="AH42" s="126"/>
      <c r="AI42" s="126"/>
      <c r="AJ42" s="40"/>
      <c r="AK42" s="40"/>
      <c r="AL42" s="40"/>
      <c r="AM42" s="40"/>
      <c r="AN42" s="40"/>
      <c r="AO42" s="40"/>
      <c r="AP42" s="57"/>
      <c r="AQ42" s="57"/>
      <c r="AR42" s="57"/>
      <c r="AS42" s="57"/>
      <c r="AT42" s="57"/>
      <c r="AU42" s="57"/>
      <c r="AV42" s="57"/>
      <c r="AW42" s="57"/>
      <c r="AX42" s="57"/>
      <c r="AY42" s="57"/>
      <c r="AZ42" s="57"/>
      <c r="BA42" s="57"/>
      <c r="BB42" s="57"/>
      <c r="BC42" s="57"/>
      <c r="BD42" s="57"/>
      <c r="BE42" s="57"/>
      <c r="BF42" s="57"/>
      <c r="BG42" s="60"/>
    </row>
    <row r="43" spans="1:59" s="59" customFormat="1" ht="20.100000000000001" customHeight="1" x14ac:dyDescent="0.2">
      <c r="A43" s="115"/>
      <c r="B43" s="115"/>
      <c r="C43" s="115"/>
      <c r="D43" s="115"/>
      <c r="E43" s="115"/>
      <c r="F43" s="115"/>
      <c r="G43" s="115"/>
      <c r="H43" s="115"/>
      <c r="I43" s="115"/>
      <c r="J43" s="115"/>
      <c r="K43" s="115"/>
      <c r="L43" s="115"/>
      <c r="M43" s="120"/>
      <c r="N43" s="114"/>
      <c r="O43" s="133"/>
      <c r="P43" s="133">
        <f t="shared" si="1"/>
        <v>0</v>
      </c>
      <c r="Q43" s="125"/>
      <c r="R43" s="125"/>
      <c r="S43" s="125"/>
      <c r="T43" s="125"/>
      <c r="U43" s="125"/>
      <c r="V43" s="125"/>
      <c r="W43" s="125"/>
      <c r="X43" s="125"/>
      <c r="Y43" s="125"/>
      <c r="Z43" s="125"/>
      <c r="AA43" s="125"/>
      <c r="AB43" s="125"/>
      <c r="AC43" s="126"/>
      <c r="AD43" s="126"/>
      <c r="AE43" s="126"/>
      <c r="AF43" s="126"/>
      <c r="AG43" s="126"/>
      <c r="AH43" s="126"/>
      <c r="AI43" s="126"/>
      <c r="AJ43" s="40"/>
      <c r="AK43" s="40"/>
      <c r="AL43" s="40"/>
      <c r="AM43" s="40"/>
      <c r="AN43" s="40"/>
      <c r="AO43" s="40"/>
      <c r="AP43" s="57"/>
      <c r="AQ43" s="57"/>
      <c r="AR43" s="57"/>
      <c r="AS43" s="57"/>
      <c r="AT43" s="57"/>
      <c r="AU43" s="57"/>
      <c r="AV43" s="57"/>
      <c r="AW43" s="57"/>
      <c r="AX43" s="57"/>
      <c r="AY43" s="57"/>
      <c r="AZ43" s="57"/>
      <c r="BA43" s="57"/>
      <c r="BB43" s="57"/>
      <c r="BC43" s="57"/>
      <c r="BD43" s="57"/>
      <c r="BE43" s="57"/>
      <c r="BF43" s="57"/>
      <c r="BG43" s="60"/>
    </row>
    <row r="44" spans="1:59" s="59" customFormat="1" ht="20.100000000000001" customHeight="1" x14ac:dyDescent="0.2">
      <c r="A44" s="115"/>
      <c r="B44" s="115"/>
      <c r="C44" s="115"/>
      <c r="D44" s="115"/>
      <c r="E44" s="115"/>
      <c r="F44" s="115"/>
      <c r="G44" s="115"/>
      <c r="H44" s="115"/>
      <c r="I44" s="115"/>
      <c r="J44" s="115"/>
      <c r="K44" s="115"/>
      <c r="L44" s="115"/>
      <c r="M44" s="120"/>
      <c r="N44" s="114"/>
      <c r="O44" s="133"/>
      <c r="P44" s="133">
        <f t="shared" si="1"/>
        <v>0</v>
      </c>
      <c r="Q44" s="125"/>
      <c r="R44" s="125"/>
      <c r="S44" s="125"/>
      <c r="T44" s="125"/>
      <c r="U44" s="125"/>
      <c r="V44" s="125"/>
      <c r="W44" s="125"/>
      <c r="X44" s="125"/>
      <c r="Y44" s="125"/>
      <c r="Z44" s="125"/>
      <c r="AA44" s="125"/>
      <c r="AB44" s="125"/>
      <c r="AC44" s="126"/>
      <c r="AD44" s="126"/>
      <c r="AE44" s="126"/>
      <c r="AF44" s="126"/>
      <c r="AG44" s="126"/>
      <c r="AH44" s="126"/>
      <c r="AI44" s="126"/>
      <c r="AJ44" s="40"/>
      <c r="AK44" s="40"/>
      <c r="AL44" s="40"/>
      <c r="AM44" s="40"/>
      <c r="AN44" s="40"/>
      <c r="AO44" s="40"/>
      <c r="AP44" s="57"/>
      <c r="AQ44" s="57"/>
      <c r="AR44" s="57"/>
      <c r="AS44" s="57"/>
      <c r="AT44" s="57"/>
      <c r="AU44" s="57"/>
      <c r="AV44" s="57"/>
      <c r="AW44" s="57"/>
      <c r="AX44" s="57"/>
      <c r="AY44" s="57"/>
      <c r="AZ44" s="57"/>
      <c r="BA44" s="57"/>
      <c r="BB44" s="57"/>
      <c r="BC44" s="57"/>
      <c r="BD44" s="57"/>
      <c r="BE44" s="57"/>
      <c r="BF44" s="57"/>
      <c r="BG44" s="60"/>
    </row>
    <row r="45" spans="1:59" x14ac:dyDescent="0.2">
      <c r="A45" s="58"/>
      <c r="B45" s="46"/>
      <c r="C45" s="46"/>
      <c r="D45" s="46"/>
      <c r="E45" s="46"/>
      <c r="F45" s="46"/>
      <c r="G45" s="46"/>
      <c r="H45" s="46"/>
      <c r="I45" s="46"/>
      <c r="J45" s="46"/>
      <c r="K45" s="46"/>
      <c r="L45" s="58"/>
      <c r="M45" s="118"/>
      <c r="N45" s="58"/>
      <c r="O45" s="58"/>
      <c r="P45" s="184"/>
      <c r="Q45" s="127"/>
      <c r="R45" s="127"/>
      <c r="S45" s="127"/>
      <c r="T45" s="127"/>
      <c r="U45" s="127"/>
      <c r="V45" s="127"/>
      <c r="W45" s="127"/>
      <c r="X45" s="127"/>
      <c r="Y45" s="127"/>
      <c r="Z45" s="127"/>
      <c r="AA45" s="127"/>
      <c r="AB45" s="127"/>
      <c r="AC45" s="128"/>
      <c r="AD45" s="127"/>
      <c r="AE45" s="127"/>
      <c r="AF45" s="127"/>
      <c r="AG45" s="127"/>
      <c r="AH45" s="127"/>
      <c r="AI45" s="127"/>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row>
    <row r="46" spans="1:59" x14ac:dyDescent="0.2">
      <c r="A46" s="58"/>
      <c r="B46" s="46"/>
      <c r="C46" s="46"/>
      <c r="D46" s="46"/>
      <c r="E46" s="46"/>
      <c r="F46" s="46"/>
      <c r="G46" s="46"/>
      <c r="H46" s="46"/>
      <c r="I46" s="46"/>
      <c r="J46" s="46"/>
      <c r="K46" s="46"/>
      <c r="L46" s="58"/>
      <c r="M46" s="118"/>
      <c r="N46" s="58"/>
      <c r="O46" s="58"/>
      <c r="P46" s="184"/>
      <c r="Q46" s="127"/>
      <c r="R46" s="127"/>
      <c r="S46" s="127"/>
      <c r="T46" s="127"/>
      <c r="U46" s="127"/>
      <c r="V46" s="127"/>
      <c r="W46" s="127"/>
      <c r="X46" s="127"/>
      <c r="Y46" s="127"/>
      <c r="Z46" s="127"/>
      <c r="AA46" s="127"/>
      <c r="AB46" s="127"/>
      <c r="AC46" s="128"/>
      <c r="AD46" s="127"/>
      <c r="AE46" s="127"/>
      <c r="AF46" s="127"/>
      <c r="AG46" s="127"/>
      <c r="AH46" s="127"/>
      <c r="AI46" s="127"/>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row>
    <row r="47" spans="1:59" x14ac:dyDescent="0.2">
      <c r="A47" s="58"/>
      <c r="B47" s="46"/>
      <c r="C47" s="46"/>
      <c r="D47" s="46"/>
      <c r="E47" s="46"/>
      <c r="F47" s="46"/>
      <c r="G47" s="46"/>
      <c r="H47" s="46"/>
      <c r="I47" s="46"/>
      <c r="J47" s="46"/>
      <c r="K47" s="46"/>
      <c r="L47" s="58"/>
      <c r="M47" s="118"/>
      <c r="N47" s="58"/>
      <c r="O47" s="58"/>
      <c r="P47" s="184"/>
      <c r="Q47" s="127"/>
      <c r="R47" s="127"/>
      <c r="S47" s="127"/>
      <c r="T47" s="127"/>
      <c r="U47" s="127"/>
      <c r="V47" s="127"/>
      <c r="W47" s="127"/>
      <c r="X47" s="127"/>
      <c r="Y47" s="127"/>
      <c r="Z47" s="127"/>
      <c r="AA47" s="127"/>
      <c r="AB47" s="127"/>
      <c r="AC47" s="128"/>
      <c r="AD47" s="127"/>
      <c r="AE47" s="127"/>
      <c r="AF47" s="127"/>
      <c r="AG47" s="127"/>
      <c r="AH47" s="127"/>
      <c r="AI47" s="127"/>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row>
    <row r="48" spans="1:59" x14ac:dyDescent="0.2">
      <c r="A48" s="58"/>
      <c r="B48" s="46"/>
      <c r="C48" s="46"/>
      <c r="D48" s="46"/>
      <c r="E48" s="46"/>
      <c r="F48" s="46"/>
      <c r="G48" s="46"/>
      <c r="H48" s="46"/>
      <c r="I48" s="46"/>
      <c r="J48" s="46"/>
      <c r="K48" s="46"/>
      <c r="L48" s="58"/>
      <c r="M48" s="118"/>
      <c r="N48" s="58"/>
      <c r="O48" s="58"/>
      <c r="P48" s="184"/>
      <c r="Q48" s="127"/>
      <c r="R48" s="127"/>
      <c r="S48" s="127"/>
      <c r="T48" s="127"/>
      <c r="U48" s="127"/>
      <c r="V48" s="127"/>
      <c r="W48" s="127"/>
      <c r="X48" s="127"/>
      <c r="Y48" s="127"/>
      <c r="Z48" s="127"/>
      <c r="AA48" s="127"/>
      <c r="AB48" s="127"/>
      <c r="AC48" s="128"/>
      <c r="AD48" s="127"/>
      <c r="AE48" s="127"/>
      <c r="AF48" s="127"/>
      <c r="AG48" s="127"/>
      <c r="AH48" s="127"/>
      <c r="AI48" s="127"/>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row>
    <row r="49" spans="1:59" x14ac:dyDescent="0.2">
      <c r="A49" s="58"/>
      <c r="B49" s="46"/>
      <c r="C49" s="46"/>
      <c r="D49" s="46"/>
      <c r="E49" s="46"/>
      <c r="F49" s="46"/>
      <c r="G49" s="46"/>
      <c r="H49" s="46"/>
      <c r="I49" s="46"/>
      <c r="J49" s="46"/>
      <c r="K49" s="46"/>
      <c r="L49" s="58"/>
      <c r="M49" s="118"/>
      <c r="N49" s="58"/>
      <c r="O49" s="58"/>
      <c r="P49" s="184"/>
      <c r="Q49" s="127"/>
      <c r="R49" s="127"/>
      <c r="S49" s="127"/>
      <c r="T49" s="127"/>
      <c r="U49" s="127"/>
      <c r="V49" s="127"/>
      <c r="W49" s="127"/>
      <c r="X49" s="127"/>
      <c r="Y49" s="127"/>
      <c r="Z49" s="127"/>
      <c r="AA49" s="127"/>
      <c r="AB49" s="127"/>
      <c r="AC49" s="128"/>
      <c r="AD49" s="127"/>
      <c r="AE49" s="127"/>
      <c r="AF49" s="127"/>
      <c r="AG49" s="127"/>
      <c r="AH49" s="127"/>
      <c r="AI49" s="127"/>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row>
    <row r="50" spans="1:59" x14ac:dyDescent="0.2">
      <c r="A50" s="58"/>
      <c r="B50" s="46"/>
      <c r="C50" s="46"/>
      <c r="D50" s="46"/>
      <c r="E50" s="46"/>
      <c r="F50" s="46"/>
      <c r="G50" s="46"/>
      <c r="H50" s="46"/>
      <c r="I50" s="46"/>
      <c r="J50" s="46"/>
      <c r="K50" s="46"/>
      <c r="L50" s="58"/>
      <c r="M50" s="118"/>
      <c r="N50" s="58"/>
      <c r="O50" s="58"/>
      <c r="P50" s="184"/>
      <c r="Q50" s="127"/>
      <c r="R50" s="127"/>
      <c r="S50" s="127"/>
      <c r="T50" s="127"/>
      <c r="U50" s="127"/>
      <c r="V50" s="127"/>
      <c r="W50" s="127"/>
      <c r="X50" s="127"/>
      <c r="Y50" s="127"/>
      <c r="Z50" s="127"/>
      <c r="AA50" s="127"/>
      <c r="AB50" s="127"/>
      <c r="AC50" s="128"/>
      <c r="AD50" s="127"/>
      <c r="AE50" s="127"/>
      <c r="AF50" s="127"/>
      <c r="AG50" s="127"/>
      <c r="AH50" s="127"/>
      <c r="AI50" s="127"/>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row>
    <row r="51" spans="1:59" x14ac:dyDescent="0.2">
      <c r="A51" s="58"/>
      <c r="B51" s="46"/>
      <c r="C51" s="46"/>
      <c r="D51" s="46"/>
      <c r="E51" s="46"/>
      <c r="F51" s="46"/>
      <c r="G51" s="46"/>
      <c r="H51" s="46"/>
      <c r="I51" s="46"/>
      <c r="J51" s="46"/>
      <c r="K51" s="46"/>
      <c r="L51" s="58"/>
      <c r="M51" s="118"/>
      <c r="N51" s="58"/>
      <c r="O51" s="58"/>
      <c r="P51" s="184"/>
      <c r="Q51" s="127"/>
      <c r="R51" s="127"/>
      <c r="S51" s="127"/>
      <c r="T51" s="127"/>
      <c r="U51" s="127"/>
      <c r="V51" s="127"/>
      <c r="W51" s="127"/>
      <c r="X51" s="127"/>
      <c r="Y51" s="127"/>
      <c r="Z51" s="127"/>
      <c r="AA51" s="127"/>
      <c r="AB51" s="127"/>
      <c r="AC51" s="128"/>
      <c r="AD51" s="127"/>
      <c r="AE51" s="127"/>
      <c r="AF51" s="127"/>
      <c r="AG51" s="127"/>
      <c r="AH51" s="127"/>
      <c r="AI51" s="127"/>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row>
    <row r="52" spans="1:59" x14ac:dyDescent="0.2">
      <c r="A52" s="58"/>
      <c r="B52" s="46"/>
      <c r="C52" s="46"/>
      <c r="D52" s="46"/>
      <c r="E52" s="46"/>
      <c r="F52" s="46"/>
      <c r="G52" s="46"/>
      <c r="H52" s="46"/>
      <c r="I52" s="46"/>
      <c r="J52" s="46"/>
      <c r="K52" s="46"/>
      <c r="L52" s="58"/>
      <c r="M52" s="118"/>
      <c r="N52" s="58"/>
      <c r="O52" s="58"/>
      <c r="P52" s="184"/>
      <c r="Q52" s="127"/>
      <c r="R52" s="127"/>
      <c r="S52" s="127"/>
      <c r="T52" s="127"/>
      <c r="U52" s="127"/>
      <c r="V52" s="127"/>
      <c r="W52" s="127"/>
      <c r="X52" s="127"/>
      <c r="Y52" s="127"/>
      <c r="Z52" s="127"/>
      <c r="AA52" s="127"/>
      <c r="AB52" s="127"/>
      <c r="AC52" s="128"/>
      <c r="AD52" s="127"/>
      <c r="AE52" s="127"/>
      <c r="AF52" s="127"/>
      <c r="AG52" s="127"/>
      <c r="AH52" s="127"/>
      <c r="AI52" s="127"/>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row>
    <row r="53" spans="1:59" x14ac:dyDescent="0.2">
      <c r="A53" s="58"/>
      <c r="B53" s="46"/>
      <c r="C53" s="46"/>
      <c r="D53" s="46"/>
      <c r="E53" s="46"/>
      <c r="F53" s="46"/>
      <c r="G53" s="46"/>
      <c r="H53" s="46"/>
      <c r="I53" s="46"/>
      <c r="J53" s="46"/>
      <c r="K53" s="46"/>
      <c r="L53" s="58"/>
      <c r="M53" s="118"/>
      <c r="N53" s="58"/>
      <c r="O53" s="58"/>
      <c r="P53" s="184"/>
      <c r="Q53" s="127"/>
      <c r="R53" s="127"/>
      <c r="S53" s="127"/>
      <c r="T53" s="127"/>
      <c r="U53" s="127"/>
      <c r="V53" s="127"/>
      <c r="W53" s="127"/>
      <c r="X53" s="127"/>
      <c r="Y53" s="127"/>
      <c r="Z53" s="127"/>
      <c r="AA53" s="127"/>
      <c r="AB53" s="127"/>
      <c r="AC53" s="128"/>
      <c r="AD53" s="127"/>
      <c r="AE53" s="127"/>
      <c r="AF53" s="127"/>
      <c r="AG53" s="127"/>
      <c r="AH53" s="127"/>
      <c r="AI53" s="127"/>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row>
    <row r="54" spans="1:59" hidden="1" x14ac:dyDescent="0.2">
      <c r="A54" s="58" t="s">
        <v>345</v>
      </c>
      <c r="B54" s="46"/>
      <c r="C54" s="46"/>
      <c r="D54" s="46"/>
      <c r="E54" s="46"/>
      <c r="F54" s="46"/>
      <c r="G54" s="46"/>
      <c r="H54" s="46"/>
      <c r="I54" s="46"/>
      <c r="J54" s="46"/>
      <c r="K54" s="46"/>
      <c r="L54" s="58"/>
      <c r="M54" s="118"/>
      <c r="N54" s="58"/>
      <c r="O54" s="58"/>
      <c r="P54" s="184"/>
      <c r="Q54" s="127"/>
      <c r="R54" s="127"/>
      <c r="S54" s="127"/>
      <c r="T54" s="127"/>
      <c r="U54" s="127"/>
      <c r="V54" s="127"/>
      <c r="W54" s="127"/>
      <c r="X54" s="127"/>
      <c r="Y54" s="127"/>
      <c r="Z54" s="127"/>
      <c r="AA54" s="127"/>
      <c r="AB54" s="127"/>
      <c r="AC54" s="128"/>
      <c r="AD54" s="127"/>
      <c r="AE54" s="127"/>
      <c r="AF54" s="127"/>
      <c r="AG54" s="127"/>
      <c r="AH54" s="127"/>
      <c r="AI54" s="127"/>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row>
    <row r="55" spans="1:59" hidden="1" x14ac:dyDescent="0.2">
      <c r="A55" s="4" t="s">
        <v>328</v>
      </c>
      <c r="B55" s="46"/>
      <c r="C55" s="46"/>
      <c r="D55" s="46"/>
      <c r="E55" s="46"/>
      <c r="F55" s="46"/>
      <c r="G55" s="46"/>
      <c r="H55" s="46"/>
      <c r="I55" s="46"/>
      <c r="J55" s="46"/>
      <c r="K55" s="46"/>
      <c r="L55" s="58"/>
      <c r="M55" s="118"/>
      <c r="N55" s="58"/>
      <c r="O55" s="58"/>
      <c r="P55" s="184"/>
      <c r="Q55" s="127"/>
      <c r="R55" s="127"/>
      <c r="S55" s="127"/>
      <c r="T55" s="127"/>
      <c r="U55" s="127"/>
      <c r="V55" s="127"/>
      <c r="W55" s="127"/>
      <c r="X55" s="127"/>
      <c r="Y55" s="127"/>
      <c r="Z55" s="127"/>
      <c r="AA55" s="127"/>
      <c r="AB55" s="127"/>
      <c r="AC55" s="128"/>
      <c r="AD55" s="127"/>
      <c r="AE55" s="127"/>
      <c r="AF55" s="127"/>
      <c r="AG55" s="127"/>
      <c r="AH55" s="127"/>
      <c r="AI55" s="127"/>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row>
    <row r="56" spans="1:59" hidden="1" x14ac:dyDescent="0.2">
      <c r="A56" s="4" t="s">
        <v>301</v>
      </c>
      <c r="B56" s="46"/>
      <c r="C56" s="46"/>
      <c r="D56" s="46"/>
      <c r="E56" s="46"/>
      <c r="F56" s="46"/>
      <c r="G56" s="46"/>
      <c r="H56" s="46"/>
      <c r="I56" s="46"/>
      <c r="J56" s="46"/>
      <c r="K56" s="46"/>
      <c r="L56" s="58"/>
      <c r="M56" s="118"/>
      <c r="N56" s="58"/>
      <c r="O56" s="58"/>
      <c r="P56" s="184"/>
      <c r="Q56" s="127"/>
      <c r="R56" s="127"/>
      <c r="S56" s="127"/>
      <c r="T56" s="127"/>
      <c r="U56" s="127"/>
      <c r="V56" s="127"/>
      <c r="W56" s="127"/>
      <c r="X56" s="127"/>
      <c r="Y56" s="127"/>
      <c r="Z56" s="127"/>
      <c r="AA56" s="127"/>
      <c r="AB56" s="127"/>
      <c r="AC56" s="128"/>
      <c r="AD56" s="127"/>
      <c r="AE56" s="127"/>
      <c r="AF56" s="127"/>
      <c r="AG56" s="127"/>
      <c r="AH56" s="127"/>
      <c r="AI56" s="127"/>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row>
    <row r="57" spans="1:59" hidden="1" x14ac:dyDescent="0.2">
      <c r="A57" s="4" t="s">
        <v>329</v>
      </c>
      <c r="B57" s="46"/>
      <c r="C57" s="46"/>
      <c r="D57" s="46"/>
      <c r="E57" s="46"/>
      <c r="F57" s="46"/>
      <c r="G57" s="46"/>
      <c r="H57" s="46"/>
      <c r="I57" s="46"/>
      <c r="J57" s="46"/>
      <c r="K57" s="46"/>
      <c r="L57" s="58"/>
      <c r="M57" s="118"/>
      <c r="N57" s="58"/>
      <c r="O57" s="58"/>
      <c r="P57" s="184"/>
      <c r="Q57" s="127"/>
      <c r="R57" s="127"/>
      <c r="S57" s="127"/>
      <c r="T57" s="127"/>
      <c r="U57" s="127"/>
      <c r="V57" s="127"/>
      <c r="W57" s="127"/>
      <c r="X57" s="127"/>
      <c r="Y57" s="127"/>
      <c r="Z57" s="127"/>
      <c r="AA57" s="127"/>
      <c r="AB57" s="127"/>
      <c r="AC57" s="128"/>
      <c r="AD57" s="127"/>
      <c r="AE57" s="127"/>
      <c r="AF57" s="127"/>
      <c r="AG57" s="127"/>
      <c r="AH57" s="127"/>
      <c r="AI57" s="127"/>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row>
    <row r="58" spans="1:59" hidden="1" x14ac:dyDescent="0.2">
      <c r="A58" s="4" t="s">
        <v>330</v>
      </c>
      <c r="B58" s="46"/>
      <c r="C58" s="46"/>
      <c r="D58" s="46"/>
      <c r="E58" s="46"/>
      <c r="F58" s="46"/>
      <c r="G58" s="46"/>
      <c r="H58" s="46"/>
      <c r="I58" s="46"/>
      <c r="J58" s="46"/>
      <c r="K58" s="46"/>
      <c r="L58" s="58"/>
      <c r="M58" s="118"/>
      <c r="N58" s="58"/>
      <c r="O58" s="58"/>
      <c r="P58" s="184"/>
      <c r="Q58" s="127"/>
      <c r="R58" s="127"/>
      <c r="S58" s="127"/>
      <c r="T58" s="127"/>
      <c r="U58" s="127"/>
      <c r="V58" s="127"/>
      <c r="W58" s="127"/>
      <c r="X58" s="127"/>
      <c r="Y58" s="127"/>
      <c r="Z58" s="127"/>
      <c r="AA58" s="127"/>
      <c r="AB58" s="127"/>
      <c r="AC58" s="128"/>
      <c r="AD58" s="127"/>
      <c r="AE58" s="127"/>
      <c r="AF58" s="127"/>
      <c r="AG58" s="127"/>
      <c r="AH58" s="127"/>
      <c r="AI58" s="127"/>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row>
    <row r="59" spans="1:59" hidden="1" x14ac:dyDescent="0.2">
      <c r="A59" s="4" t="s">
        <v>331</v>
      </c>
      <c r="B59" s="46"/>
      <c r="C59" s="46"/>
      <c r="D59" s="46"/>
      <c r="E59" s="46"/>
      <c r="F59" s="46"/>
      <c r="G59" s="46"/>
      <c r="H59" s="46"/>
      <c r="I59" s="46"/>
      <c r="J59" s="46"/>
      <c r="K59" s="46"/>
      <c r="L59" s="58"/>
      <c r="M59" s="118"/>
      <c r="N59" s="58"/>
      <c r="O59" s="58"/>
      <c r="P59" s="184"/>
      <c r="Q59" s="127"/>
      <c r="R59" s="127"/>
      <c r="S59" s="127"/>
      <c r="T59" s="127"/>
      <c r="U59" s="127"/>
      <c r="V59" s="127"/>
      <c r="W59" s="127"/>
      <c r="X59" s="127"/>
      <c r="Y59" s="127"/>
      <c r="Z59" s="127"/>
      <c r="AA59" s="127"/>
      <c r="AB59" s="127"/>
      <c r="AC59" s="128"/>
      <c r="AD59" s="127"/>
      <c r="AE59" s="127"/>
      <c r="AF59" s="127"/>
      <c r="AG59" s="127"/>
      <c r="AH59" s="127"/>
      <c r="AI59" s="127"/>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row>
    <row r="60" spans="1:59" hidden="1" x14ac:dyDescent="0.2">
      <c r="A60" s="4" t="s">
        <v>332</v>
      </c>
      <c r="B60" s="46"/>
      <c r="C60" s="46"/>
      <c r="D60" s="46"/>
      <c r="E60" s="46"/>
      <c r="F60" s="46"/>
      <c r="G60" s="46"/>
      <c r="H60" s="46"/>
      <c r="I60" s="46"/>
      <c r="J60" s="46"/>
      <c r="K60" s="46"/>
      <c r="L60" s="58"/>
      <c r="M60" s="118"/>
      <c r="N60" s="58"/>
      <c r="O60" s="58"/>
      <c r="P60" s="184"/>
      <c r="Q60" s="127"/>
      <c r="R60" s="127"/>
      <c r="S60" s="127"/>
      <c r="T60" s="127"/>
      <c r="U60" s="127"/>
      <c r="V60" s="127"/>
      <c r="W60" s="127"/>
      <c r="X60" s="127"/>
      <c r="Y60" s="127"/>
      <c r="Z60" s="127"/>
      <c r="AA60" s="127"/>
      <c r="AB60" s="127"/>
      <c r="AC60" s="128"/>
      <c r="AD60" s="127"/>
      <c r="AE60" s="127"/>
      <c r="AF60" s="127"/>
      <c r="AG60" s="127"/>
      <c r="AH60" s="127"/>
      <c r="AI60" s="127"/>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row>
    <row r="61" spans="1:59" hidden="1" x14ac:dyDescent="0.2">
      <c r="A61" s="4" t="s">
        <v>333</v>
      </c>
      <c r="B61" s="46"/>
      <c r="C61" s="46"/>
      <c r="D61" s="46"/>
      <c r="E61" s="46"/>
      <c r="F61" s="46"/>
      <c r="G61" s="46"/>
      <c r="H61" s="46"/>
      <c r="I61" s="46"/>
      <c r="J61" s="46"/>
      <c r="K61" s="46"/>
      <c r="L61" s="58"/>
      <c r="M61" s="118"/>
      <c r="N61" s="58"/>
      <c r="O61" s="58"/>
      <c r="P61" s="184"/>
      <c r="Q61" s="127"/>
      <c r="R61" s="127"/>
      <c r="S61" s="127"/>
      <c r="T61" s="127"/>
      <c r="U61" s="127"/>
      <c r="V61" s="127"/>
      <c r="W61" s="127"/>
      <c r="X61" s="127"/>
      <c r="Y61" s="127"/>
      <c r="Z61" s="127"/>
      <c r="AA61" s="127"/>
      <c r="AB61" s="127"/>
      <c r="AC61" s="128"/>
      <c r="AD61" s="127"/>
      <c r="AE61" s="127"/>
      <c r="AF61" s="127"/>
      <c r="AG61" s="127"/>
      <c r="AH61" s="127"/>
      <c r="AI61" s="127"/>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row>
    <row r="62" spans="1:59" hidden="1" x14ac:dyDescent="0.2">
      <c r="A62" s="4" t="s">
        <v>334</v>
      </c>
      <c r="B62" s="46"/>
      <c r="C62" s="46"/>
      <c r="D62" s="46"/>
      <c r="E62" s="46"/>
      <c r="F62" s="46"/>
      <c r="G62" s="46"/>
      <c r="H62" s="46"/>
      <c r="I62" s="46"/>
      <c r="J62" s="46"/>
      <c r="K62" s="46"/>
      <c r="L62" s="58"/>
      <c r="M62" s="118"/>
      <c r="N62" s="58"/>
      <c r="O62" s="58"/>
      <c r="P62" s="184"/>
      <c r="Q62" s="127"/>
      <c r="R62" s="127"/>
      <c r="S62" s="127"/>
      <c r="T62" s="127"/>
      <c r="U62" s="127"/>
      <c r="V62" s="127"/>
      <c r="W62" s="127"/>
      <c r="X62" s="127"/>
      <c r="Y62" s="127"/>
      <c r="Z62" s="127"/>
      <c r="AA62" s="127"/>
      <c r="AB62" s="127"/>
      <c r="AC62" s="128"/>
      <c r="AD62" s="127"/>
      <c r="AE62" s="127"/>
      <c r="AF62" s="127"/>
      <c r="AG62" s="127"/>
      <c r="AH62" s="127"/>
      <c r="AI62" s="127"/>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row>
    <row r="63" spans="1:59" hidden="1" x14ac:dyDescent="0.2">
      <c r="A63" s="4" t="s">
        <v>335</v>
      </c>
      <c r="B63" s="46"/>
      <c r="C63" s="46"/>
      <c r="D63" s="46"/>
      <c r="E63" s="46"/>
      <c r="F63" s="46"/>
      <c r="G63" s="46"/>
      <c r="H63" s="46"/>
      <c r="I63" s="46"/>
      <c r="J63" s="46"/>
      <c r="K63" s="46"/>
      <c r="L63" s="58"/>
      <c r="M63" s="118"/>
      <c r="N63" s="58"/>
      <c r="O63" s="58"/>
      <c r="P63" s="184"/>
      <c r="Q63" s="127"/>
      <c r="R63" s="127"/>
      <c r="S63" s="127"/>
      <c r="T63" s="127"/>
      <c r="U63" s="127"/>
      <c r="V63" s="127"/>
      <c r="W63" s="127"/>
      <c r="X63" s="127"/>
      <c r="Y63" s="127"/>
      <c r="Z63" s="127"/>
      <c r="AA63" s="127"/>
      <c r="AB63" s="127"/>
      <c r="AC63" s="128"/>
      <c r="AD63" s="127"/>
      <c r="AE63" s="127"/>
      <c r="AF63" s="127"/>
      <c r="AG63" s="127"/>
      <c r="AH63" s="127"/>
      <c r="AI63" s="127"/>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row>
    <row r="64" spans="1:59" hidden="1" x14ac:dyDescent="0.2">
      <c r="A64" s="1" t="s">
        <v>336</v>
      </c>
      <c r="B64" s="46"/>
      <c r="C64" s="46"/>
      <c r="D64" s="46"/>
      <c r="E64" s="46"/>
      <c r="F64" s="46"/>
      <c r="G64" s="46"/>
      <c r="H64" s="46"/>
      <c r="I64" s="46"/>
      <c r="J64" s="46"/>
      <c r="K64" s="46"/>
      <c r="L64" s="58"/>
      <c r="M64" s="118"/>
      <c r="N64" s="58"/>
      <c r="O64" s="58"/>
      <c r="P64" s="184"/>
      <c r="Q64" s="127"/>
      <c r="R64" s="127"/>
      <c r="S64" s="127"/>
      <c r="T64" s="127"/>
      <c r="U64" s="127"/>
      <c r="V64" s="127"/>
      <c r="W64" s="127"/>
      <c r="X64" s="127"/>
      <c r="Y64" s="127"/>
      <c r="Z64" s="127"/>
      <c r="AA64" s="127"/>
      <c r="AB64" s="127"/>
      <c r="AC64" s="128"/>
      <c r="AD64" s="127"/>
      <c r="AE64" s="127"/>
      <c r="AF64" s="127"/>
      <c r="AG64" s="127"/>
      <c r="AH64" s="127"/>
      <c r="AI64" s="127"/>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row>
    <row r="65" spans="1:59" hidden="1" x14ac:dyDescent="0.2">
      <c r="A65" s="1" t="s">
        <v>337</v>
      </c>
      <c r="B65" s="46"/>
      <c r="C65" s="46"/>
      <c r="D65" s="46"/>
      <c r="E65" s="46"/>
      <c r="F65" s="46"/>
      <c r="G65" s="46"/>
      <c r="H65" s="46"/>
      <c r="I65" s="46"/>
      <c r="J65" s="46"/>
      <c r="K65" s="46"/>
      <c r="L65" s="58"/>
      <c r="M65" s="118"/>
      <c r="N65" s="58"/>
      <c r="O65" s="58"/>
      <c r="P65" s="184"/>
      <c r="Q65" s="127"/>
      <c r="R65" s="127"/>
      <c r="S65" s="127"/>
      <c r="T65" s="127"/>
      <c r="U65" s="127"/>
      <c r="V65" s="127"/>
      <c r="W65" s="127"/>
      <c r="X65" s="127"/>
      <c r="Y65" s="127"/>
      <c r="Z65" s="127"/>
      <c r="AA65" s="127"/>
      <c r="AB65" s="127"/>
      <c r="AC65" s="128"/>
      <c r="AD65" s="127"/>
      <c r="AE65" s="127"/>
      <c r="AF65" s="127"/>
      <c r="AG65" s="127"/>
      <c r="AH65" s="127"/>
      <c r="AI65" s="127"/>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row>
    <row r="66" spans="1:59" hidden="1" x14ac:dyDescent="0.2">
      <c r="A66" s="1" t="s">
        <v>338</v>
      </c>
      <c r="B66" s="46"/>
      <c r="C66" s="46"/>
      <c r="D66" s="46"/>
      <c r="E66" s="46"/>
      <c r="F66" s="46"/>
      <c r="G66" s="46"/>
      <c r="H66" s="46"/>
      <c r="I66" s="46"/>
      <c r="J66" s="46"/>
      <c r="K66" s="46"/>
      <c r="L66" s="58"/>
      <c r="M66" s="118"/>
      <c r="N66" s="58"/>
      <c r="O66" s="58"/>
      <c r="P66" s="184"/>
      <c r="Q66" s="127"/>
      <c r="R66" s="127"/>
      <c r="S66" s="127"/>
      <c r="T66" s="127"/>
      <c r="U66" s="127"/>
      <c r="V66" s="127"/>
      <c r="W66" s="127"/>
      <c r="X66" s="127"/>
      <c r="Y66" s="127"/>
      <c r="Z66" s="127"/>
      <c r="AA66" s="127"/>
      <c r="AB66" s="127"/>
      <c r="AC66" s="128"/>
      <c r="AD66" s="127"/>
      <c r="AE66" s="127"/>
      <c r="AF66" s="127"/>
      <c r="AG66" s="127"/>
      <c r="AH66" s="127"/>
      <c r="AI66" s="127"/>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row>
    <row r="67" spans="1:59" hidden="1" x14ac:dyDescent="0.2">
      <c r="A67" s="1" t="s">
        <v>339</v>
      </c>
      <c r="B67" s="46"/>
      <c r="C67" s="46"/>
      <c r="D67" s="46"/>
      <c r="E67" s="46"/>
      <c r="F67" s="46"/>
      <c r="G67" s="46"/>
      <c r="H67" s="46"/>
      <c r="I67" s="46"/>
      <c r="J67" s="46"/>
      <c r="K67" s="46"/>
      <c r="L67" s="58"/>
      <c r="M67" s="118"/>
      <c r="N67" s="58"/>
      <c r="O67" s="58"/>
      <c r="P67" s="184"/>
      <c r="Q67" s="127"/>
      <c r="R67" s="127"/>
      <c r="S67" s="127"/>
      <c r="T67" s="127"/>
      <c r="U67" s="127"/>
      <c r="V67" s="127"/>
      <c r="W67" s="127"/>
      <c r="X67" s="127"/>
      <c r="Y67" s="127"/>
      <c r="Z67" s="127"/>
      <c r="AA67" s="127"/>
      <c r="AB67" s="127"/>
      <c r="AC67" s="128"/>
      <c r="AD67" s="127"/>
      <c r="AE67" s="127"/>
      <c r="AF67" s="127"/>
      <c r="AG67" s="127"/>
      <c r="AH67" s="127"/>
      <c r="AI67" s="127"/>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row>
    <row r="68" spans="1:59" hidden="1" x14ac:dyDescent="0.2">
      <c r="A68" s="1" t="s">
        <v>340</v>
      </c>
      <c r="B68" s="46"/>
      <c r="C68" s="46"/>
      <c r="D68" s="46"/>
      <c r="E68" s="46"/>
      <c r="F68" s="46"/>
      <c r="G68" s="46"/>
      <c r="H68" s="46"/>
      <c r="I68" s="46"/>
      <c r="J68" s="46"/>
      <c r="K68" s="46"/>
      <c r="L68" s="58"/>
      <c r="M68" s="118"/>
      <c r="N68" s="58"/>
      <c r="O68" s="58"/>
      <c r="P68" s="184"/>
      <c r="Q68" s="127"/>
      <c r="R68" s="127"/>
      <c r="S68" s="127"/>
      <c r="T68" s="127"/>
      <c r="U68" s="127"/>
      <c r="V68" s="127"/>
      <c r="W68" s="127"/>
      <c r="X68" s="127"/>
      <c r="Y68" s="127"/>
      <c r="Z68" s="127"/>
      <c r="AA68" s="127"/>
      <c r="AB68" s="127"/>
      <c r="AC68" s="128"/>
      <c r="AD68" s="127"/>
      <c r="AE68" s="127"/>
      <c r="AF68" s="127"/>
      <c r="AG68" s="127"/>
      <c r="AH68" s="127"/>
      <c r="AI68" s="127"/>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row>
    <row r="69" spans="1:59" hidden="1" x14ac:dyDescent="0.2">
      <c r="A69" s="1" t="s">
        <v>341</v>
      </c>
      <c r="B69" s="46"/>
      <c r="C69" s="46"/>
      <c r="D69" s="46"/>
      <c r="E69" s="46"/>
      <c r="F69" s="46"/>
      <c r="G69" s="46"/>
      <c r="H69" s="46"/>
      <c r="I69" s="46"/>
      <c r="J69" s="46"/>
      <c r="K69" s="46"/>
      <c r="L69" s="58"/>
      <c r="M69" s="118"/>
      <c r="N69" s="58"/>
      <c r="O69" s="58"/>
      <c r="P69" s="184"/>
      <c r="Q69" s="127"/>
      <c r="R69" s="127"/>
      <c r="S69" s="127"/>
      <c r="T69" s="127"/>
      <c r="U69" s="127"/>
      <c r="V69" s="127"/>
      <c r="W69" s="127"/>
      <c r="X69" s="127"/>
      <c r="Y69" s="127"/>
      <c r="Z69" s="127"/>
      <c r="AA69" s="127"/>
      <c r="AB69" s="127"/>
      <c r="AC69" s="128"/>
      <c r="AD69" s="127"/>
      <c r="AE69" s="127"/>
      <c r="AF69" s="127"/>
      <c r="AG69" s="127"/>
      <c r="AH69" s="127"/>
      <c r="AI69" s="127"/>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row>
    <row r="70" spans="1:59" hidden="1" x14ac:dyDescent="0.2">
      <c r="A70" s="1" t="s">
        <v>342</v>
      </c>
      <c r="B70" s="46"/>
      <c r="C70" s="46"/>
      <c r="D70" s="46"/>
      <c r="E70" s="46"/>
      <c r="F70" s="46"/>
      <c r="G70" s="46"/>
      <c r="H70" s="46"/>
      <c r="I70" s="46"/>
      <c r="J70" s="46"/>
      <c r="K70" s="46"/>
      <c r="L70" s="58"/>
      <c r="M70" s="118"/>
      <c r="N70" s="58"/>
      <c r="O70" s="58"/>
      <c r="P70" s="184"/>
      <c r="Q70" s="127"/>
      <c r="R70" s="127"/>
      <c r="S70" s="127"/>
      <c r="T70" s="127"/>
      <c r="U70" s="127"/>
      <c r="V70" s="127"/>
      <c r="W70" s="127"/>
      <c r="X70" s="127"/>
      <c r="Y70" s="127"/>
      <c r="Z70" s="127"/>
      <c r="AA70" s="127"/>
      <c r="AB70" s="127"/>
      <c r="AC70" s="128"/>
      <c r="AD70" s="127"/>
      <c r="AE70" s="127"/>
      <c r="AF70" s="127"/>
      <c r="AG70" s="127"/>
      <c r="AH70" s="127"/>
      <c r="AI70" s="127"/>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row>
    <row r="71" spans="1:59" hidden="1" x14ac:dyDescent="0.2">
      <c r="A71" s="1" t="s">
        <v>302</v>
      </c>
      <c r="B71" s="46"/>
      <c r="C71" s="46"/>
      <c r="D71" s="46"/>
      <c r="E71" s="46"/>
      <c r="F71" s="46"/>
      <c r="G71" s="46"/>
      <c r="H71" s="46"/>
      <c r="I71" s="46"/>
      <c r="J71" s="46"/>
      <c r="K71" s="46"/>
      <c r="L71" s="58"/>
      <c r="M71" s="118"/>
      <c r="N71" s="58"/>
      <c r="O71" s="58"/>
      <c r="P71" s="184"/>
      <c r="Q71" s="127"/>
      <c r="R71" s="127"/>
      <c r="S71" s="127"/>
      <c r="T71" s="127"/>
      <c r="U71" s="127"/>
      <c r="V71" s="127"/>
      <c r="W71" s="127"/>
      <c r="X71" s="127"/>
      <c r="Y71" s="127"/>
      <c r="Z71" s="127"/>
      <c r="AA71" s="127"/>
      <c r="AB71" s="127"/>
      <c r="AC71" s="128"/>
      <c r="AD71" s="127"/>
      <c r="AE71" s="127"/>
      <c r="AF71" s="127"/>
      <c r="AG71" s="127"/>
      <c r="AH71" s="127"/>
      <c r="AI71" s="127"/>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row>
    <row r="72" spans="1:59" hidden="1" x14ac:dyDescent="0.2">
      <c r="A72" s="1" t="s">
        <v>343</v>
      </c>
      <c r="B72" s="46"/>
      <c r="C72" s="46"/>
      <c r="D72" s="46"/>
      <c r="E72" s="46"/>
      <c r="F72" s="46"/>
      <c r="G72" s="46"/>
      <c r="H72" s="46"/>
      <c r="I72" s="46"/>
      <c r="J72" s="46"/>
      <c r="K72" s="46"/>
      <c r="L72" s="58"/>
      <c r="M72" s="118"/>
      <c r="N72" s="58"/>
      <c r="O72" s="58"/>
      <c r="P72" s="184"/>
      <c r="Q72" s="127"/>
      <c r="R72" s="127"/>
      <c r="S72" s="127"/>
      <c r="T72" s="127"/>
      <c r="U72" s="127"/>
      <c r="V72" s="127"/>
      <c r="W72" s="127"/>
      <c r="X72" s="127"/>
      <c r="Y72" s="127"/>
      <c r="Z72" s="127"/>
      <c r="AA72" s="127"/>
      <c r="AB72" s="127"/>
      <c r="AC72" s="128"/>
      <c r="AD72" s="127"/>
      <c r="AE72" s="127"/>
      <c r="AF72" s="127"/>
      <c r="AG72" s="127"/>
      <c r="AH72" s="127"/>
      <c r="AI72" s="127"/>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row>
    <row r="73" spans="1:59" hidden="1" x14ac:dyDescent="0.2">
      <c r="A73" s="1" t="s">
        <v>346</v>
      </c>
      <c r="B73" s="46"/>
      <c r="C73" s="46"/>
      <c r="D73" s="46"/>
      <c r="E73" s="46"/>
      <c r="F73" s="46"/>
      <c r="G73" s="46"/>
      <c r="H73" s="46"/>
      <c r="I73" s="46"/>
      <c r="J73" s="46"/>
      <c r="K73" s="46"/>
      <c r="L73" s="58"/>
      <c r="M73" s="118"/>
      <c r="N73" s="58"/>
      <c r="O73" s="58"/>
      <c r="P73" s="184"/>
      <c r="Q73" s="127"/>
      <c r="R73" s="127"/>
      <c r="S73" s="127"/>
      <c r="T73" s="127"/>
      <c r="U73" s="127"/>
      <c r="V73" s="127"/>
      <c r="W73" s="127"/>
      <c r="X73" s="127"/>
      <c r="Y73" s="127"/>
      <c r="Z73" s="127"/>
      <c r="AA73" s="127"/>
      <c r="AB73" s="127"/>
      <c r="AC73" s="128"/>
      <c r="AD73" s="127"/>
      <c r="AE73" s="127"/>
      <c r="AF73" s="127"/>
      <c r="AG73" s="127"/>
      <c r="AH73" s="127"/>
      <c r="AI73" s="127"/>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row>
    <row r="74" spans="1:59" hidden="1" x14ac:dyDescent="0.2">
      <c r="A74" s="1" t="s">
        <v>347</v>
      </c>
      <c r="B74" s="46"/>
      <c r="C74" s="46"/>
      <c r="D74" s="46"/>
      <c r="E74" s="46"/>
      <c r="F74" s="46"/>
      <c r="G74" s="46"/>
      <c r="H74" s="46"/>
      <c r="I74" s="46"/>
      <c r="J74" s="46"/>
      <c r="K74" s="46"/>
      <c r="L74" s="58"/>
      <c r="M74" s="118"/>
      <c r="N74" s="58"/>
      <c r="O74" s="58"/>
      <c r="P74" s="184"/>
      <c r="Q74" s="127"/>
      <c r="R74" s="127"/>
      <c r="S74" s="127"/>
      <c r="T74" s="127"/>
      <c r="U74" s="127"/>
      <c r="V74" s="127"/>
      <c r="W74" s="127"/>
      <c r="X74" s="127"/>
      <c r="Y74" s="127"/>
      <c r="Z74" s="127"/>
      <c r="AA74" s="127"/>
      <c r="AB74" s="127"/>
      <c r="AC74" s="128"/>
      <c r="AD74" s="127"/>
      <c r="AE74" s="127"/>
      <c r="AF74" s="127"/>
      <c r="AG74" s="127"/>
      <c r="AH74" s="127"/>
      <c r="AI74" s="127"/>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row>
    <row r="75" spans="1:59" hidden="1" x14ac:dyDescent="0.2">
      <c r="A75" s="1" t="s">
        <v>349</v>
      </c>
      <c r="B75" s="46"/>
      <c r="C75" s="46"/>
      <c r="D75" s="46"/>
      <c r="E75" s="46"/>
      <c r="F75" s="46"/>
      <c r="G75" s="46"/>
      <c r="H75" s="46"/>
      <c r="I75" s="46"/>
      <c r="J75" s="46"/>
      <c r="K75" s="46"/>
      <c r="L75" s="58"/>
      <c r="M75" s="118"/>
      <c r="N75" s="58"/>
      <c r="O75" s="58"/>
      <c r="P75" s="184"/>
      <c r="Q75" s="127"/>
      <c r="R75" s="127"/>
      <c r="S75" s="127"/>
      <c r="T75" s="127"/>
      <c r="U75" s="127"/>
      <c r="V75" s="127"/>
      <c r="W75" s="127"/>
      <c r="X75" s="127"/>
      <c r="Y75" s="127"/>
      <c r="Z75" s="127"/>
      <c r="AA75" s="127"/>
      <c r="AB75" s="127"/>
      <c r="AC75" s="128"/>
      <c r="AD75" s="127"/>
      <c r="AE75" s="127"/>
      <c r="AF75" s="127"/>
      <c r="AG75" s="127"/>
      <c r="AH75" s="127"/>
      <c r="AI75" s="127"/>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row>
    <row r="76" spans="1:59" hidden="1" x14ac:dyDescent="0.2">
      <c r="A76" s="1" t="s">
        <v>348</v>
      </c>
      <c r="B76" s="46"/>
      <c r="C76" s="46"/>
      <c r="D76" s="46"/>
      <c r="E76" s="46"/>
      <c r="F76" s="46"/>
      <c r="G76" s="46"/>
      <c r="H76" s="46"/>
      <c r="I76" s="46"/>
      <c r="J76" s="46"/>
      <c r="K76" s="46"/>
      <c r="L76" s="58"/>
      <c r="M76" s="118"/>
      <c r="N76" s="58"/>
      <c r="O76" s="58"/>
      <c r="P76" s="184"/>
      <c r="Q76" s="127"/>
      <c r="R76" s="127"/>
      <c r="S76" s="127"/>
      <c r="T76" s="127"/>
      <c r="U76" s="127"/>
      <c r="V76" s="127"/>
      <c r="W76" s="127"/>
      <c r="X76" s="127"/>
      <c r="Y76" s="127"/>
      <c r="Z76" s="127"/>
      <c r="AA76" s="127"/>
      <c r="AB76" s="127"/>
      <c r="AC76" s="128"/>
      <c r="AD76" s="127"/>
      <c r="AE76" s="127"/>
      <c r="AF76" s="127"/>
      <c r="AG76" s="127"/>
      <c r="AH76" s="127"/>
      <c r="AI76" s="127"/>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row>
    <row r="77" spans="1:59" hidden="1" x14ac:dyDescent="0.2">
      <c r="A77" s="1" t="s">
        <v>350</v>
      </c>
      <c r="B77" s="46"/>
      <c r="C77" s="46"/>
      <c r="D77" s="46"/>
      <c r="E77" s="46"/>
      <c r="F77" s="46"/>
      <c r="G77" s="46"/>
      <c r="H77" s="46"/>
      <c r="I77" s="46"/>
      <c r="J77" s="46"/>
      <c r="K77" s="46"/>
      <c r="L77" s="58"/>
      <c r="M77" s="118"/>
      <c r="N77" s="58"/>
      <c r="O77" s="58"/>
      <c r="P77" s="184"/>
      <c r="Q77" s="127"/>
      <c r="R77" s="127"/>
      <c r="S77" s="127"/>
      <c r="T77" s="127"/>
      <c r="U77" s="127"/>
      <c r="V77" s="127"/>
      <c r="W77" s="127"/>
      <c r="X77" s="127"/>
      <c r="Y77" s="127"/>
      <c r="Z77" s="127"/>
      <c r="AA77" s="127"/>
      <c r="AB77" s="127"/>
      <c r="AC77" s="128"/>
      <c r="AD77" s="127"/>
      <c r="AE77" s="127"/>
      <c r="AF77" s="127"/>
      <c r="AG77" s="127"/>
      <c r="AH77" s="127"/>
      <c r="AI77" s="127"/>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row>
    <row r="78" spans="1:59" hidden="1" x14ac:dyDescent="0.2">
      <c r="A78" s="1" t="s">
        <v>351</v>
      </c>
      <c r="B78" s="46"/>
      <c r="C78" s="46"/>
      <c r="D78" s="46"/>
      <c r="E78" s="46"/>
      <c r="F78" s="46"/>
      <c r="G78" s="46"/>
      <c r="H78" s="46"/>
      <c r="I78" s="46"/>
      <c r="J78" s="46"/>
      <c r="K78" s="46"/>
      <c r="L78" s="58"/>
      <c r="M78" s="118"/>
      <c r="N78" s="58"/>
      <c r="O78" s="58"/>
      <c r="P78" s="184"/>
      <c r="Q78" s="127"/>
      <c r="R78" s="127"/>
      <c r="S78" s="127"/>
      <c r="T78" s="127"/>
      <c r="U78" s="127"/>
      <c r="V78" s="127"/>
      <c r="W78" s="127"/>
      <c r="X78" s="127"/>
      <c r="Y78" s="127"/>
      <c r="Z78" s="127"/>
      <c r="AA78" s="127"/>
      <c r="AB78" s="127"/>
      <c r="AC78" s="128"/>
      <c r="AD78" s="127"/>
      <c r="AE78" s="127"/>
      <c r="AF78" s="127"/>
      <c r="AG78" s="127"/>
      <c r="AH78" s="127"/>
      <c r="AI78" s="127"/>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row>
    <row r="79" spans="1:59" hidden="1" x14ac:dyDescent="0.2">
      <c r="A79" s="1" t="s">
        <v>352</v>
      </c>
      <c r="B79" s="46"/>
      <c r="C79" s="46"/>
      <c r="D79" s="46"/>
      <c r="E79" s="46"/>
      <c r="F79" s="46"/>
      <c r="G79" s="46"/>
      <c r="H79" s="46"/>
      <c r="I79" s="46"/>
      <c r="J79" s="46"/>
      <c r="K79" s="46"/>
      <c r="L79" s="58"/>
      <c r="M79" s="118"/>
      <c r="N79" s="58"/>
      <c r="O79" s="58"/>
      <c r="P79" s="184"/>
      <c r="Q79" s="127"/>
      <c r="R79" s="127"/>
      <c r="S79" s="127"/>
      <c r="T79" s="127"/>
      <c r="U79" s="127"/>
      <c r="V79" s="127"/>
      <c r="W79" s="127"/>
      <c r="X79" s="127"/>
      <c r="Y79" s="127"/>
      <c r="Z79" s="127"/>
      <c r="AA79" s="127"/>
      <c r="AB79" s="127"/>
      <c r="AC79" s="128"/>
      <c r="AD79" s="127"/>
      <c r="AE79" s="127"/>
      <c r="AF79" s="127"/>
      <c r="AG79" s="127"/>
      <c r="AH79" s="127"/>
      <c r="AI79" s="127"/>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row>
    <row r="80" spans="1:59" hidden="1" x14ac:dyDescent="0.2">
      <c r="A80" s="1" t="s">
        <v>353</v>
      </c>
      <c r="B80" s="46"/>
      <c r="C80" s="46"/>
      <c r="D80" s="46"/>
      <c r="E80" s="46"/>
      <c r="F80" s="46"/>
      <c r="G80" s="46"/>
      <c r="H80" s="46"/>
      <c r="I80" s="46"/>
      <c r="J80" s="46"/>
      <c r="K80" s="46"/>
      <c r="L80" s="58"/>
      <c r="M80" s="118"/>
      <c r="N80" s="58"/>
      <c r="O80" s="58"/>
      <c r="P80" s="184"/>
      <c r="Q80" s="127"/>
      <c r="R80" s="127"/>
      <c r="S80" s="127"/>
      <c r="T80" s="127"/>
      <c r="U80" s="127"/>
      <c r="V80" s="127"/>
      <c r="W80" s="127"/>
      <c r="X80" s="127"/>
      <c r="Y80" s="127"/>
      <c r="Z80" s="127"/>
      <c r="AA80" s="127"/>
      <c r="AB80" s="127"/>
      <c r="AC80" s="128"/>
      <c r="AD80" s="127"/>
      <c r="AE80" s="127"/>
      <c r="AF80" s="127"/>
      <c r="AG80" s="127"/>
      <c r="AH80" s="127"/>
      <c r="AI80" s="127"/>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row>
    <row r="81" spans="1:59" hidden="1" x14ac:dyDescent="0.2">
      <c r="A81" s="1" t="s">
        <v>359</v>
      </c>
      <c r="B81" s="46"/>
      <c r="C81" s="46"/>
      <c r="D81" s="46"/>
      <c r="E81" s="46"/>
      <c r="F81" s="46"/>
      <c r="G81" s="46"/>
      <c r="H81" s="46"/>
      <c r="I81" s="46"/>
      <c r="J81" s="46"/>
      <c r="K81" s="46"/>
      <c r="L81" s="58"/>
      <c r="M81" s="118"/>
      <c r="N81" s="58"/>
      <c r="O81" s="58"/>
      <c r="P81" s="184"/>
      <c r="Q81" s="127"/>
      <c r="R81" s="127"/>
      <c r="S81" s="127"/>
      <c r="T81" s="127"/>
      <c r="U81" s="127"/>
      <c r="V81" s="127"/>
      <c r="W81" s="127"/>
      <c r="X81" s="127"/>
      <c r="Y81" s="127"/>
      <c r="Z81" s="127"/>
      <c r="AA81" s="127"/>
      <c r="AB81" s="127"/>
      <c r="AC81" s="128"/>
      <c r="AD81" s="127"/>
      <c r="AE81" s="127"/>
      <c r="AF81" s="127"/>
      <c r="AG81" s="127"/>
      <c r="AH81" s="127"/>
      <c r="AI81" s="127"/>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row>
    <row r="82" spans="1:59" hidden="1" x14ac:dyDescent="0.2">
      <c r="A82" s="1" t="s">
        <v>354</v>
      </c>
      <c r="B82" s="46"/>
      <c r="C82" s="46"/>
      <c r="D82" s="46"/>
      <c r="E82" s="46"/>
      <c r="F82" s="46"/>
      <c r="G82" s="46"/>
      <c r="H82" s="46"/>
      <c r="I82" s="46"/>
      <c r="J82" s="46"/>
      <c r="K82" s="46"/>
      <c r="L82" s="58"/>
      <c r="M82" s="118"/>
      <c r="N82" s="58"/>
      <c r="O82" s="58"/>
      <c r="P82" s="184"/>
      <c r="Q82" s="127"/>
      <c r="R82" s="127"/>
      <c r="S82" s="127"/>
      <c r="T82" s="127"/>
      <c r="U82" s="127"/>
      <c r="V82" s="127"/>
      <c r="W82" s="127"/>
      <c r="X82" s="127"/>
      <c r="Y82" s="127"/>
      <c r="Z82" s="127"/>
      <c r="AA82" s="127"/>
      <c r="AB82" s="127"/>
      <c r="AC82" s="128"/>
      <c r="AD82" s="127"/>
      <c r="AE82" s="127"/>
      <c r="AF82" s="127"/>
      <c r="AG82" s="127"/>
      <c r="AH82" s="127"/>
      <c r="AI82" s="127"/>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row>
    <row r="83" spans="1:59" hidden="1" x14ac:dyDescent="0.2">
      <c r="A83" s="1" t="s">
        <v>355</v>
      </c>
      <c r="B83" s="46"/>
      <c r="C83" s="46"/>
      <c r="D83" s="46"/>
      <c r="E83" s="46"/>
      <c r="F83" s="46"/>
      <c r="G83" s="46"/>
      <c r="H83" s="46"/>
      <c r="I83" s="46"/>
      <c r="J83" s="46"/>
      <c r="K83" s="46"/>
      <c r="L83" s="58"/>
      <c r="M83" s="118"/>
      <c r="N83" s="58"/>
      <c r="O83" s="58"/>
      <c r="P83" s="184"/>
      <c r="Q83" s="127"/>
      <c r="R83" s="127"/>
      <c r="S83" s="127"/>
      <c r="T83" s="127"/>
      <c r="U83" s="127"/>
      <c r="V83" s="127"/>
      <c r="W83" s="127"/>
      <c r="X83" s="127"/>
      <c r="Y83" s="127"/>
      <c r="Z83" s="127"/>
      <c r="AA83" s="127"/>
      <c r="AB83" s="127"/>
      <c r="AC83" s="128"/>
      <c r="AD83" s="127"/>
      <c r="AE83" s="127"/>
      <c r="AF83" s="127"/>
      <c r="AG83" s="127"/>
      <c r="AH83" s="127"/>
      <c r="AI83" s="127"/>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row>
    <row r="84" spans="1:59" hidden="1" x14ac:dyDescent="0.2">
      <c r="A84" s="1" t="s">
        <v>356</v>
      </c>
      <c r="B84" s="46"/>
      <c r="C84" s="46"/>
      <c r="D84" s="46"/>
      <c r="E84" s="46"/>
      <c r="F84" s="46"/>
      <c r="G84" s="46"/>
      <c r="H84" s="46"/>
      <c r="I84" s="46"/>
      <c r="J84" s="46"/>
      <c r="K84" s="46"/>
      <c r="L84" s="58"/>
      <c r="M84" s="118"/>
      <c r="N84" s="58"/>
      <c r="O84" s="58"/>
      <c r="P84" s="184"/>
      <c r="Q84" s="127"/>
      <c r="R84" s="127"/>
      <c r="S84" s="127"/>
      <c r="T84" s="127"/>
      <c r="U84" s="127"/>
      <c r="V84" s="127"/>
      <c r="W84" s="127"/>
      <c r="X84" s="127"/>
      <c r="Y84" s="127"/>
      <c r="Z84" s="127"/>
      <c r="AA84" s="127"/>
      <c r="AB84" s="127"/>
      <c r="AC84" s="128"/>
      <c r="AD84" s="127"/>
      <c r="AE84" s="127"/>
      <c r="AF84" s="127"/>
      <c r="AG84" s="127"/>
      <c r="AH84" s="127"/>
      <c r="AI84" s="127"/>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row>
    <row r="85" spans="1:59" hidden="1" x14ac:dyDescent="0.2">
      <c r="A85" s="1" t="s">
        <v>357</v>
      </c>
      <c r="B85" s="46"/>
      <c r="C85" s="46"/>
      <c r="D85" s="46"/>
      <c r="E85" s="46"/>
      <c r="F85" s="46"/>
      <c r="G85" s="46"/>
      <c r="H85" s="46"/>
      <c r="I85" s="46"/>
      <c r="J85" s="46"/>
      <c r="K85" s="46"/>
      <c r="L85" s="58"/>
      <c r="M85" s="118"/>
      <c r="N85" s="58"/>
      <c r="O85" s="58"/>
      <c r="P85" s="184"/>
      <c r="Q85" s="127"/>
      <c r="R85" s="127"/>
      <c r="S85" s="127"/>
      <c r="T85" s="127"/>
      <c r="U85" s="127"/>
      <c r="V85" s="127"/>
      <c r="W85" s="127"/>
      <c r="X85" s="127"/>
      <c r="Y85" s="127"/>
      <c r="Z85" s="127"/>
      <c r="AA85" s="127"/>
      <c r="AB85" s="127"/>
      <c r="AC85" s="128"/>
      <c r="AD85" s="127"/>
      <c r="AE85" s="127"/>
      <c r="AF85" s="127"/>
      <c r="AG85" s="127"/>
      <c r="AH85" s="127"/>
      <c r="AI85" s="127"/>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row>
    <row r="86" spans="1:59" ht="13.5" hidden="1" customHeight="1" x14ac:dyDescent="0.2">
      <c r="A86" s="1" t="s">
        <v>358</v>
      </c>
      <c r="B86" s="46"/>
      <c r="C86" s="46"/>
      <c r="D86" s="46"/>
      <c r="E86" s="46"/>
      <c r="F86" s="46"/>
      <c r="G86" s="46"/>
      <c r="H86" s="46"/>
      <c r="I86" s="46"/>
      <c r="J86" s="46"/>
      <c r="K86" s="46"/>
      <c r="L86" s="58"/>
      <c r="M86" s="118"/>
      <c r="N86" s="58"/>
      <c r="O86" s="58"/>
      <c r="P86" s="184"/>
      <c r="Q86" s="127"/>
      <c r="R86" s="127"/>
      <c r="S86" s="127"/>
      <c r="T86" s="127"/>
      <c r="U86" s="127"/>
      <c r="V86" s="127"/>
      <c r="W86" s="127"/>
      <c r="X86" s="127"/>
      <c r="Y86" s="127"/>
      <c r="Z86" s="127"/>
      <c r="AA86" s="127"/>
      <c r="AB86" s="127"/>
      <c r="AC86" s="128"/>
      <c r="AD86" s="127"/>
      <c r="AE86" s="127"/>
      <c r="AF86" s="127"/>
      <c r="AG86" s="127"/>
      <c r="AH86" s="127"/>
      <c r="AI86" s="127"/>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row>
    <row r="87" spans="1:59" hidden="1" x14ac:dyDescent="0.2">
      <c r="A87" s="58"/>
      <c r="B87" s="46"/>
      <c r="C87" s="46"/>
      <c r="D87" s="46"/>
      <c r="E87" s="46"/>
      <c r="F87" s="46"/>
      <c r="G87" s="46"/>
      <c r="H87" s="46"/>
      <c r="I87" s="46"/>
      <c r="J87" s="46"/>
      <c r="K87" s="46"/>
      <c r="L87" s="58"/>
      <c r="M87" s="118"/>
      <c r="N87" s="58"/>
      <c r="O87" s="58"/>
      <c r="P87" s="184"/>
      <c r="Q87" s="127"/>
      <c r="R87" s="127"/>
      <c r="S87" s="127"/>
      <c r="T87" s="127"/>
      <c r="U87" s="127"/>
      <c r="V87" s="127"/>
      <c r="W87" s="127"/>
      <c r="X87" s="127"/>
      <c r="Y87" s="127"/>
      <c r="Z87" s="127"/>
      <c r="AA87" s="127"/>
      <c r="AB87" s="127"/>
      <c r="AC87" s="128"/>
      <c r="AD87" s="127"/>
      <c r="AE87" s="127"/>
      <c r="AF87" s="127"/>
      <c r="AG87" s="127"/>
      <c r="AH87" s="127"/>
      <c r="AI87" s="127"/>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row>
    <row r="88" spans="1:59" hidden="1" x14ac:dyDescent="0.2">
      <c r="A88" s="58" t="s">
        <v>324</v>
      </c>
      <c r="B88" s="46"/>
      <c r="C88" s="46"/>
      <c r="D88" s="46"/>
      <c r="E88" s="46"/>
      <c r="F88" s="46"/>
      <c r="G88" s="46"/>
      <c r="H88" s="46"/>
      <c r="I88" s="46"/>
      <c r="J88" s="46"/>
      <c r="K88" s="46"/>
      <c r="L88" s="58"/>
      <c r="M88" s="118"/>
      <c r="N88" s="58"/>
      <c r="O88" s="58"/>
      <c r="P88" s="184"/>
      <c r="Q88" s="127"/>
      <c r="R88" s="127"/>
      <c r="S88" s="127"/>
      <c r="T88" s="127"/>
      <c r="U88" s="127"/>
      <c r="V88" s="127"/>
      <c r="W88" s="127"/>
      <c r="X88" s="127"/>
      <c r="Y88" s="127"/>
      <c r="Z88" s="127"/>
      <c r="AA88" s="127"/>
      <c r="AB88" s="127"/>
      <c r="AC88" s="128"/>
      <c r="AD88" s="127"/>
      <c r="AE88" s="127"/>
      <c r="AF88" s="127"/>
      <c r="AG88" s="127"/>
      <c r="AH88" s="127"/>
      <c r="AI88" s="127"/>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row>
    <row r="89" spans="1:59" hidden="1" x14ac:dyDescent="0.2">
      <c r="A89" s="4" t="s">
        <v>303</v>
      </c>
      <c r="B89" s="46"/>
      <c r="C89" s="46"/>
      <c r="D89" s="46"/>
      <c r="E89" s="46"/>
      <c r="F89" s="46"/>
      <c r="G89" s="46"/>
      <c r="H89" s="46"/>
      <c r="I89" s="46"/>
      <c r="J89" s="46"/>
      <c r="K89" s="46"/>
      <c r="L89" s="58"/>
      <c r="M89" s="118"/>
      <c r="N89" s="58"/>
      <c r="O89" s="58"/>
      <c r="P89" s="184"/>
      <c r="Q89" s="127"/>
      <c r="R89" s="127"/>
      <c r="S89" s="127"/>
      <c r="T89" s="127"/>
      <c r="U89" s="127"/>
      <c r="V89" s="127"/>
      <c r="W89" s="127"/>
      <c r="X89" s="127"/>
      <c r="Y89" s="127"/>
      <c r="Z89" s="127"/>
      <c r="AA89" s="127"/>
      <c r="AB89" s="127"/>
      <c r="AC89" s="128"/>
      <c r="AD89" s="127"/>
      <c r="AE89" s="127"/>
      <c r="AF89" s="127"/>
      <c r="AG89" s="127"/>
      <c r="AH89" s="127"/>
      <c r="AI89" s="127"/>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row>
    <row r="90" spans="1:59" hidden="1" x14ac:dyDescent="0.2">
      <c r="A90" s="4" t="s">
        <v>304</v>
      </c>
      <c r="B90" s="46"/>
      <c r="C90" s="46"/>
      <c r="D90" s="46"/>
      <c r="E90" s="46"/>
      <c r="F90" s="46"/>
      <c r="G90" s="46"/>
      <c r="H90" s="46"/>
      <c r="I90" s="46"/>
      <c r="J90" s="46"/>
      <c r="K90" s="46"/>
      <c r="L90" s="58"/>
      <c r="M90" s="118"/>
      <c r="N90" s="58"/>
      <c r="O90" s="58"/>
      <c r="P90" s="184"/>
      <c r="Q90" s="127"/>
      <c r="R90" s="127"/>
      <c r="S90" s="127"/>
      <c r="T90" s="127"/>
      <c r="U90" s="127"/>
      <c r="V90" s="127"/>
      <c r="W90" s="127"/>
      <c r="X90" s="127"/>
      <c r="Y90" s="127"/>
      <c r="Z90" s="127"/>
      <c r="AA90" s="127"/>
      <c r="AB90" s="127"/>
      <c r="AC90" s="128"/>
      <c r="AD90" s="127"/>
      <c r="AE90" s="127"/>
      <c r="AF90" s="127"/>
      <c r="AG90" s="127"/>
      <c r="AH90" s="127"/>
      <c r="AI90" s="127"/>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row>
    <row r="91" spans="1:59" hidden="1" x14ac:dyDescent="0.2">
      <c r="A91" s="4" t="s">
        <v>305</v>
      </c>
      <c r="B91" s="46"/>
      <c r="C91" s="46"/>
      <c r="D91" s="46"/>
      <c r="E91" s="46"/>
      <c r="F91" s="46"/>
      <c r="G91" s="46"/>
      <c r="H91" s="46"/>
      <c r="I91" s="46"/>
      <c r="J91" s="46"/>
      <c r="K91" s="46"/>
      <c r="L91" s="58"/>
      <c r="M91" s="118"/>
      <c r="N91" s="58"/>
      <c r="O91" s="58"/>
      <c r="P91" s="184"/>
      <c r="Q91" s="127"/>
      <c r="R91" s="127"/>
      <c r="S91" s="127"/>
      <c r="T91" s="127"/>
      <c r="U91" s="127"/>
      <c r="V91" s="127"/>
      <c r="W91" s="127"/>
      <c r="X91" s="127"/>
      <c r="Y91" s="127"/>
      <c r="Z91" s="127"/>
      <c r="AA91" s="127"/>
      <c r="AB91" s="127"/>
      <c r="AC91" s="128"/>
      <c r="AD91" s="127"/>
      <c r="AE91" s="127"/>
      <c r="AF91" s="127"/>
      <c r="AG91" s="127"/>
      <c r="AH91" s="127"/>
      <c r="AI91" s="127"/>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row>
    <row r="92" spans="1:59" hidden="1" x14ac:dyDescent="0.2">
      <c r="A92" s="4" t="s">
        <v>306</v>
      </c>
      <c r="B92" s="46"/>
      <c r="C92" s="46"/>
      <c r="D92" s="46"/>
      <c r="E92" s="46"/>
      <c r="F92" s="46"/>
      <c r="G92" s="46"/>
      <c r="H92" s="46"/>
      <c r="I92" s="46"/>
      <c r="J92" s="46"/>
      <c r="K92" s="46"/>
      <c r="L92" s="58"/>
      <c r="M92" s="118"/>
      <c r="N92" s="58"/>
      <c r="O92" s="58"/>
      <c r="P92" s="184"/>
      <c r="Q92" s="127"/>
      <c r="R92" s="127"/>
      <c r="S92" s="127"/>
      <c r="T92" s="127"/>
      <c r="U92" s="127"/>
      <c r="V92" s="127"/>
      <c r="W92" s="127"/>
      <c r="X92" s="127"/>
      <c r="Y92" s="127"/>
      <c r="Z92" s="127"/>
      <c r="AA92" s="127"/>
      <c r="AB92" s="127"/>
      <c r="AC92" s="128"/>
      <c r="AD92" s="127"/>
      <c r="AE92" s="127"/>
      <c r="AF92" s="127"/>
      <c r="AG92" s="127"/>
      <c r="AH92" s="127"/>
      <c r="AI92" s="127"/>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row>
    <row r="93" spans="1:59" hidden="1" x14ac:dyDescent="0.2">
      <c r="A93" s="4" t="s">
        <v>307</v>
      </c>
      <c r="B93" s="46"/>
      <c r="C93" s="46"/>
      <c r="D93" s="46"/>
      <c r="E93" s="46"/>
      <c r="F93" s="46"/>
      <c r="G93" s="46"/>
      <c r="H93" s="46"/>
      <c r="I93" s="46"/>
      <c r="J93" s="46"/>
      <c r="K93" s="46"/>
      <c r="L93" s="58"/>
      <c r="M93" s="118"/>
      <c r="N93" s="58"/>
      <c r="O93" s="58"/>
      <c r="P93" s="184"/>
      <c r="Q93" s="127"/>
      <c r="R93" s="127"/>
      <c r="S93" s="127"/>
      <c r="T93" s="127"/>
      <c r="U93" s="127"/>
      <c r="V93" s="127"/>
      <c r="W93" s="127"/>
      <c r="X93" s="127"/>
      <c r="Y93" s="127"/>
      <c r="Z93" s="127"/>
      <c r="AA93" s="127"/>
      <c r="AB93" s="127"/>
      <c r="AC93" s="128"/>
      <c r="AD93" s="127"/>
      <c r="AE93" s="127"/>
      <c r="AF93" s="127"/>
      <c r="AG93" s="127"/>
      <c r="AH93" s="127"/>
      <c r="AI93" s="127"/>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row>
    <row r="94" spans="1:59" hidden="1" x14ac:dyDescent="0.2">
      <c r="A94" s="4" t="s">
        <v>308</v>
      </c>
      <c r="B94" s="46"/>
      <c r="C94" s="46"/>
      <c r="D94" s="46"/>
      <c r="E94" s="46"/>
      <c r="F94" s="46"/>
      <c r="G94" s="46"/>
      <c r="H94" s="46"/>
      <c r="I94" s="46"/>
      <c r="J94" s="46"/>
      <c r="K94" s="46"/>
      <c r="L94" s="58"/>
      <c r="M94" s="118"/>
      <c r="N94" s="58"/>
      <c r="O94" s="58"/>
      <c r="P94" s="184"/>
      <c r="Q94" s="127"/>
      <c r="R94" s="127"/>
      <c r="S94" s="127"/>
      <c r="T94" s="127"/>
      <c r="U94" s="127"/>
      <c r="V94" s="127"/>
      <c r="W94" s="127"/>
      <c r="X94" s="127"/>
      <c r="Y94" s="127"/>
      <c r="Z94" s="127"/>
      <c r="AA94" s="127"/>
      <c r="AB94" s="127"/>
      <c r="AC94" s="128"/>
      <c r="AD94" s="127"/>
      <c r="AE94" s="127"/>
      <c r="AF94" s="127"/>
      <c r="AG94" s="127"/>
      <c r="AH94" s="127"/>
      <c r="AI94" s="127"/>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row>
    <row r="95" spans="1:59" hidden="1" x14ac:dyDescent="0.2">
      <c r="A95" s="4" t="s">
        <v>309</v>
      </c>
      <c r="B95" s="46"/>
      <c r="C95" s="46"/>
      <c r="D95" s="46"/>
      <c r="E95" s="46"/>
      <c r="F95" s="46"/>
      <c r="G95" s="46"/>
      <c r="H95" s="46"/>
      <c r="I95" s="46"/>
      <c r="J95" s="46"/>
      <c r="K95" s="46"/>
      <c r="L95" s="58"/>
      <c r="M95" s="118"/>
      <c r="N95" s="58"/>
      <c r="O95" s="58"/>
      <c r="P95" s="184"/>
      <c r="Q95" s="127"/>
      <c r="R95" s="127"/>
      <c r="S95" s="127"/>
      <c r="T95" s="127"/>
      <c r="U95" s="127"/>
      <c r="V95" s="127"/>
      <c r="W95" s="127"/>
      <c r="X95" s="127"/>
      <c r="Y95" s="127"/>
      <c r="Z95" s="127"/>
      <c r="AA95" s="127"/>
      <c r="AB95" s="127"/>
      <c r="AC95" s="128"/>
      <c r="AD95" s="127"/>
      <c r="AE95" s="127"/>
      <c r="AF95" s="127"/>
      <c r="AG95" s="127"/>
      <c r="AH95" s="127"/>
      <c r="AI95" s="127"/>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row>
    <row r="96" spans="1:59" hidden="1" x14ac:dyDescent="0.2">
      <c r="A96" s="4" t="s">
        <v>310</v>
      </c>
      <c r="B96" s="46"/>
      <c r="C96" s="46"/>
      <c r="D96" s="46"/>
      <c r="E96" s="46"/>
      <c r="F96" s="46"/>
      <c r="G96" s="46"/>
      <c r="H96" s="46"/>
      <c r="I96" s="46"/>
      <c r="J96" s="46"/>
      <c r="K96" s="46"/>
      <c r="L96" s="58"/>
      <c r="M96" s="118"/>
      <c r="N96" s="58"/>
      <c r="O96" s="58"/>
      <c r="P96" s="184"/>
      <c r="Q96" s="127"/>
      <c r="R96" s="127"/>
      <c r="S96" s="127"/>
      <c r="T96" s="127"/>
      <c r="U96" s="127"/>
      <c r="V96" s="127"/>
      <c r="W96" s="127"/>
      <c r="X96" s="127"/>
      <c r="Y96" s="127"/>
      <c r="Z96" s="127"/>
      <c r="AA96" s="127"/>
      <c r="AB96" s="127"/>
      <c r="AC96" s="128"/>
      <c r="AD96" s="127"/>
      <c r="AE96" s="127"/>
      <c r="AF96" s="127"/>
      <c r="AG96" s="127"/>
      <c r="AH96" s="127"/>
      <c r="AI96" s="127"/>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row>
    <row r="97" spans="1:59" hidden="1" x14ac:dyDescent="0.2">
      <c r="A97" s="4" t="s">
        <v>311</v>
      </c>
      <c r="B97" s="46"/>
      <c r="C97" s="46"/>
      <c r="D97" s="46"/>
      <c r="E97" s="46"/>
      <c r="F97" s="46"/>
      <c r="G97" s="46"/>
      <c r="H97" s="46"/>
      <c r="I97" s="46"/>
      <c r="J97" s="46"/>
      <c r="K97" s="46"/>
      <c r="L97" s="58"/>
      <c r="M97" s="118"/>
      <c r="N97" s="58"/>
      <c r="O97" s="58"/>
      <c r="P97" s="184"/>
      <c r="Q97" s="127"/>
      <c r="R97" s="127"/>
      <c r="S97" s="127"/>
      <c r="T97" s="127"/>
      <c r="U97" s="127"/>
      <c r="V97" s="127"/>
      <c r="W97" s="127"/>
      <c r="X97" s="127"/>
      <c r="Y97" s="127"/>
      <c r="Z97" s="127"/>
      <c r="AA97" s="127"/>
      <c r="AB97" s="127"/>
      <c r="AC97" s="128"/>
      <c r="AD97" s="127"/>
      <c r="AE97" s="127"/>
      <c r="AF97" s="127"/>
      <c r="AG97" s="127"/>
      <c r="AH97" s="127"/>
      <c r="AI97" s="127"/>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row>
    <row r="98" spans="1:59" hidden="1" x14ac:dyDescent="0.2">
      <c r="A98" s="4" t="s">
        <v>312</v>
      </c>
      <c r="B98" s="46"/>
      <c r="C98" s="46"/>
      <c r="D98" s="46"/>
      <c r="E98" s="46"/>
      <c r="F98" s="46"/>
      <c r="G98" s="46"/>
      <c r="H98" s="46"/>
      <c r="I98" s="46"/>
      <c r="J98" s="46"/>
      <c r="K98" s="46"/>
      <c r="L98" s="58"/>
      <c r="M98" s="118"/>
      <c r="N98" s="58"/>
      <c r="O98" s="58"/>
      <c r="P98" s="184"/>
      <c r="Q98" s="127"/>
      <c r="R98" s="127"/>
      <c r="S98" s="127"/>
      <c r="T98" s="127"/>
      <c r="U98" s="127"/>
      <c r="V98" s="127"/>
      <c r="W98" s="127"/>
      <c r="X98" s="127"/>
      <c r="Y98" s="127"/>
      <c r="Z98" s="127"/>
      <c r="AA98" s="127"/>
      <c r="AB98" s="127"/>
      <c r="AC98" s="128"/>
      <c r="AD98" s="127"/>
      <c r="AE98" s="127"/>
      <c r="AF98" s="127"/>
      <c r="AG98" s="127"/>
      <c r="AH98" s="127"/>
      <c r="AI98" s="127"/>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row>
    <row r="99" spans="1:59" hidden="1" x14ac:dyDescent="0.2">
      <c r="A99" s="4" t="s">
        <v>313</v>
      </c>
      <c r="B99" s="46"/>
      <c r="C99" s="46"/>
      <c r="D99" s="46"/>
      <c r="E99" s="46"/>
      <c r="F99" s="46"/>
      <c r="G99" s="46"/>
      <c r="H99" s="46"/>
      <c r="I99" s="46"/>
      <c r="J99" s="46"/>
      <c r="K99" s="46"/>
      <c r="L99" s="58"/>
      <c r="M99" s="118"/>
      <c r="N99" s="58"/>
      <c r="O99" s="58"/>
      <c r="P99" s="184"/>
      <c r="Q99" s="127"/>
      <c r="R99" s="127"/>
      <c r="S99" s="127"/>
      <c r="T99" s="127"/>
      <c r="U99" s="127"/>
      <c r="V99" s="127"/>
      <c r="W99" s="127"/>
      <c r="X99" s="127"/>
      <c r="Y99" s="127"/>
      <c r="Z99" s="127"/>
      <c r="AA99" s="127"/>
      <c r="AB99" s="127"/>
      <c r="AC99" s="128"/>
      <c r="AD99" s="127"/>
      <c r="AE99" s="127"/>
      <c r="AF99" s="127"/>
      <c r="AG99" s="127"/>
      <c r="AH99" s="127"/>
      <c r="AI99" s="127"/>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row>
    <row r="100" spans="1:59" hidden="1" x14ac:dyDescent="0.2">
      <c r="A100" s="4" t="s">
        <v>314</v>
      </c>
      <c r="B100" s="46"/>
      <c r="C100" s="46"/>
      <c r="D100" s="46"/>
      <c r="E100" s="46"/>
      <c r="F100" s="46"/>
      <c r="G100" s="46"/>
      <c r="H100" s="46"/>
      <c r="I100" s="46"/>
      <c r="J100" s="46"/>
      <c r="K100" s="46"/>
      <c r="L100" s="58"/>
      <c r="M100" s="118"/>
      <c r="N100" s="58"/>
      <c r="O100" s="58"/>
      <c r="P100" s="184"/>
      <c r="Q100" s="127"/>
      <c r="R100" s="127"/>
      <c r="S100" s="127"/>
      <c r="T100" s="127"/>
      <c r="U100" s="127"/>
      <c r="V100" s="127"/>
      <c r="W100" s="127"/>
      <c r="X100" s="127"/>
      <c r="Y100" s="127"/>
      <c r="Z100" s="127"/>
      <c r="AA100" s="127"/>
      <c r="AB100" s="127"/>
      <c r="AC100" s="128"/>
      <c r="AD100" s="127"/>
      <c r="AE100" s="127"/>
      <c r="AF100" s="127"/>
      <c r="AG100" s="127"/>
      <c r="AH100" s="127"/>
      <c r="AI100" s="127"/>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row>
    <row r="101" spans="1:59" hidden="1" x14ac:dyDescent="0.2">
      <c r="A101" s="4" t="s">
        <v>315</v>
      </c>
      <c r="B101" s="46"/>
      <c r="C101" s="46"/>
      <c r="D101" s="46"/>
      <c r="E101" s="46"/>
      <c r="F101" s="46"/>
      <c r="G101" s="46"/>
      <c r="H101" s="46"/>
      <c r="I101" s="46"/>
      <c r="J101" s="46"/>
      <c r="K101" s="46"/>
      <c r="L101" s="58"/>
      <c r="M101" s="118"/>
      <c r="N101" s="58"/>
      <c r="O101" s="58"/>
      <c r="P101" s="184"/>
      <c r="Q101" s="127"/>
      <c r="R101" s="127"/>
      <c r="S101" s="127"/>
      <c r="T101" s="127"/>
      <c r="U101" s="127"/>
      <c r="V101" s="127"/>
      <c r="W101" s="127"/>
      <c r="X101" s="127"/>
      <c r="Y101" s="127"/>
      <c r="Z101" s="127"/>
      <c r="AA101" s="127"/>
      <c r="AB101" s="127"/>
      <c r="AC101" s="128"/>
      <c r="AD101" s="127"/>
      <c r="AE101" s="127"/>
      <c r="AF101" s="127"/>
      <c r="AG101" s="127"/>
      <c r="AH101" s="127"/>
      <c r="AI101" s="127"/>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row>
    <row r="102" spans="1:59" hidden="1" x14ac:dyDescent="0.2">
      <c r="A102" s="137" t="s">
        <v>316</v>
      </c>
      <c r="B102" s="46"/>
      <c r="C102" s="46"/>
      <c r="D102" s="46"/>
      <c r="E102" s="46"/>
      <c r="F102" s="46"/>
      <c r="G102" s="46"/>
      <c r="H102" s="46"/>
      <c r="I102" s="46"/>
      <c r="J102" s="46"/>
      <c r="K102" s="46"/>
      <c r="L102" s="58"/>
      <c r="M102" s="118"/>
      <c r="N102" s="58"/>
      <c r="O102" s="58"/>
      <c r="P102" s="184"/>
      <c r="Q102" s="127"/>
      <c r="R102" s="127"/>
      <c r="S102" s="127"/>
      <c r="T102" s="127"/>
      <c r="U102" s="127"/>
      <c r="V102" s="127"/>
      <c r="W102" s="127"/>
      <c r="X102" s="127"/>
      <c r="Y102" s="127"/>
      <c r="Z102" s="127"/>
      <c r="AA102" s="127"/>
      <c r="AB102" s="127"/>
      <c r="AC102" s="128"/>
      <c r="AD102" s="127"/>
      <c r="AE102" s="127"/>
      <c r="AF102" s="127"/>
      <c r="AG102" s="127"/>
      <c r="AH102" s="127"/>
      <c r="AI102" s="127"/>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row>
    <row r="103" spans="1:59" hidden="1" x14ac:dyDescent="0.2">
      <c r="A103" s="137" t="s">
        <v>317</v>
      </c>
      <c r="B103" s="46"/>
      <c r="C103" s="46"/>
      <c r="D103" s="46"/>
      <c r="E103" s="46"/>
      <c r="F103" s="46"/>
      <c r="G103" s="46"/>
      <c r="H103" s="46"/>
      <c r="I103" s="46"/>
      <c r="J103" s="46"/>
      <c r="K103" s="46"/>
      <c r="L103" s="58"/>
      <c r="M103" s="118"/>
      <c r="N103" s="58"/>
      <c r="O103" s="58"/>
      <c r="P103" s="184"/>
      <c r="Q103" s="127"/>
      <c r="R103" s="127"/>
      <c r="S103" s="127"/>
      <c r="T103" s="127"/>
      <c r="U103" s="127"/>
      <c r="V103" s="127"/>
      <c r="W103" s="127"/>
      <c r="X103" s="127"/>
      <c r="Y103" s="127"/>
      <c r="Z103" s="127"/>
      <c r="AA103" s="127"/>
      <c r="AB103" s="127"/>
      <c r="AC103" s="128"/>
      <c r="AD103" s="127"/>
      <c r="AE103" s="127"/>
      <c r="AF103" s="127"/>
      <c r="AG103" s="127"/>
      <c r="AH103" s="127"/>
      <c r="AI103" s="127"/>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row>
    <row r="104" spans="1:59" hidden="1" x14ac:dyDescent="0.2">
      <c r="A104" s="137" t="s">
        <v>318</v>
      </c>
      <c r="B104" s="46"/>
      <c r="C104" s="46"/>
      <c r="D104" s="46"/>
      <c r="E104" s="46"/>
      <c r="F104" s="46"/>
      <c r="G104" s="46"/>
      <c r="H104" s="46"/>
      <c r="I104" s="46"/>
      <c r="J104" s="46"/>
      <c r="K104" s="46"/>
      <c r="L104" s="58"/>
      <c r="M104" s="118"/>
      <c r="N104" s="58"/>
      <c r="O104" s="58"/>
      <c r="P104" s="184"/>
      <c r="Q104" s="127"/>
      <c r="R104" s="127"/>
      <c r="S104" s="127"/>
      <c r="T104" s="127"/>
      <c r="U104" s="127"/>
      <c r="V104" s="127"/>
      <c r="W104" s="127"/>
      <c r="X104" s="127"/>
      <c r="Y104" s="127"/>
      <c r="Z104" s="127"/>
      <c r="AA104" s="127"/>
      <c r="AB104" s="127"/>
      <c r="AC104" s="128"/>
      <c r="AD104" s="127"/>
      <c r="AE104" s="127"/>
      <c r="AF104" s="127"/>
      <c r="AG104" s="127"/>
      <c r="AH104" s="127"/>
      <c r="AI104" s="127"/>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row>
    <row r="105" spans="1:59" hidden="1" x14ac:dyDescent="0.2">
      <c r="A105" s="4" t="s">
        <v>319</v>
      </c>
      <c r="B105" s="46"/>
      <c r="C105" s="46"/>
      <c r="D105" s="46"/>
      <c r="E105" s="46"/>
      <c r="F105" s="46"/>
      <c r="G105" s="46"/>
      <c r="H105" s="46"/>
      <c r="I105" s="46"/>
      <c r="J105" s="46"/>
      <c r="K105" s="46"/>
      <c r="L105" s="58"/>
      <c r="M105" s="118"/>
      <c r="N105" s="58"/>
      <c r="O105" s="58"/>
      <c r="P105" s="184"/>
      <c r="Q105" s="127"/>
      <c r="R105" s="127"/>
      <c r="S105" s="127"/>
      <c r="T105" s="127"/>
      <c r="U105" s="127"/>
      <c r="V105" s="127"/>
      <c r="W105" s="127"/>
      <c r="X105" s="127"/>
      <c r="Y105" s="127"/>
      <c r="Z105" s="127"/>
      <c r="AA105" s="127"/>
      <c r="AB105" s="127"/>
      <c r="AC105" s="128"/>
      <c r="AD105" s="127"/>
      <c r="AE105" s="127"/>
      <c r="AF105" s="127"/>
      <c r="AG105" s="127"/>
      <c r="AH105" s="127"/>
      <c r="AI105" s="127"/>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row>
    <row r="106" spans="1:59" hidden="1" x14ac:dyDescent="0.2">
      <c r="A106" s="4" t="s">
        <v>320</v>
      </c>
      <c r="B106" s="46"/>
      <c r="C106" s="46"/>
      <c r="D106" s="46"/>
      <c r="E106" s="46"/>
      <c r="F106" s="46"/>
      <c r="G106" s="46"/>
      <c r="H106" s="46"/>
      <c r="I106" s="46"/>
      <c r="J106" s="46"/>
      <c r="K106" s="46"/>
      <c r="L106" s="58"/>
      <c r="M106" s="118"/>
      <c r="N106" s="58"/>
      <c r="O106" s="58"/>
      <c r="P106" s="184"/>
      <c r="Q106" s="127"/>
      <c r="R106" s="127"/>
      <c r="S106" s="127"/>
      <c r="T106" s="127"/>
      <c r="U106" s="127"/>
      <c r="V106" s="127"/>
      <c r="W106" s="127"/>
      <c r="X106" s="127"/>
      <c r="Y106" s="127"/>
      <c r="Z106" s="127"/>
      <c r="AA106" s="127"/>
      <c r="AB106" s="127"/>
      <c r="AC106" s="128"/>
      <c r="AD106" s="127"/>
      <c r="AE106" s="127"/>
      <c r="AF106" s="127"/>
      <c r="AG106" s="127"/>
      <c r="AH106" s="127"/>
      <c r="AI106" s="127"/>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row>
    <row r="107" spans="1:59" hidden="1" x14ac:dyDescent="0.2">
      <c r="A107" s="4" t="s">
        <v>321</v>
      </c>
      <c r="B107" s="46"/>
      <c r="C107" s="46"/>
      <c r="D107" s="46"/>
      <c r="E107" s="46"/>
      <c r="F107" s="46"/>
      <c r="G107" s="46"/>
      <c r="H107" s="46"/>
      <c r="I107" s="46"/>
      <c r="J107" s="46"/>
      <c r="K107" s="46"/>
      <c r="L107" s="58"/>
      <c r="M107" s="118"/>
      <c r="N107" s="58"/>
      <c r="O107" s="58"/>
      <c r="P107" s="184"/>
      <c r="Q107" s="127"/>
      <c r="R107" s="127"/>
      <c r="S107" s="127"/>
      <c r="T107" s="127"/>
      <c r="U107" s="127"/>
      <c r="V107" s="127"/>
      <c r="W107" s="127"/>
      <c r="X107" s="127"/>
      <c r="Y107" s="127"/>
      <c r="Z107" s="127"/>
      <c r="AA107" s="127"/>
      <c r="AB107" s="127"/>
      <c r="AC107" s="128"/>
      <c r="AD107" s="127"/>
      <c r="AE107" s="127"/>
      <c r="AF107" s="127"/>
      <c r="AG107" s="127"/>
      <c r="AH107" s="127"/>
      <c r="AI107" s="127"/>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row>
    <row r="108" spans="1:59" hidden="1" x14ac:dyDescent="0.2">
      <c r="A108" s="4" t="s">
        <v>322</v>
      </c>
      <c r="B108" s="46"/>
      <c r="C108" s="46"/>
      <c r="D108" s="46"/>
      <c r="E108" s="46"/>
      <c r="F108" s="46"/>
      <c r="G108" s="46"/>
      <c r="H108" s="46"/>
      <c r="I108" s="46"/>
      <c r="J108" s="46"/>
      <c r="K108" s="46"/>
      <c r="L108" s="58"/>
      <c r="M108" s="118"/>
      <c r="N108" s="58"/>
      <c r="O108" s="58"/>
      <c r="P108" s="184"/>
      <c r="Q108" s="127"/>
      <c r="R108" s="127"/>
      <c r="S108" s="127"/>
      <c r="T108" s="127"/>
      <c r="U108" s="127"/>
      <c r="V108" s="127"/>
      <c r="W108" s="127"/>
      <c r="X108" s="127"/>
      <c r="Y108" s="127"/>
      <c r="Z108" s="127"/>
      <c r="AA108" s="127"/>
      <c r="AB108" s="127"/>
      <c r="AC108" s="128"/>
      <c r="AD108" s="127"/>
      <c r="AE108" s="127"/>
      <c r="AF108" s="127"/>
      <c r="AG108" s="127"/>
      <c r="AH108" s="127"/>
      <c r="AI108" s="127"/>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row>
    <row r="109" spans="1:59" hidden="1" x14ac:dyDescent="0.2">
      <c r="A109" s="4" t="s">
        <v>323</v>
      </c>
      <c r="B109" s="46"/>
      <c r="C109" s="46"/>
      <c r="D109" s="46"/>
      <c r="E109" s="46"/>
      <c r="F109" s="46"/>
      <c r="G109" s="46"/>
      <c r="H109" s="46"/>
      <c r="I109" s="46"/>
      <c r="J109" s="46"/>
      <c r="K109" s="46"/>
      <c r="L109" s="58"/>
      <c r="M109" s="118"/>
      <c r="N109" s="58"/>
      <c r="O109" s="58"/>
      <c r="P109" s="184"/>
      <c r="Q109" s="127"/>
      <c r="R109" s="127"/>
      <c r="S109" s="127"/>
      <c r="T109" s="127"/>
      <c r="U109" s="127"/>
      <c r="V109" s="127"/>
      <c r="W109" s="127"/>
      <c r="X109" s="127"/>
      <c r="Y109" s="127"/>
      <c r="Z109" s="127"/>
      <c r="AA109" s="127"/>
      <c r="AB109" s="127"/>
      <c r="AC109" s="128"/>
      <c r="AD109" s="127"/>
      <c r="AE109" s="127"/>
      <c r="AF109" s="127"/>
      <c r="AG109" s="127"/>
      <c r="AH109" s="127"/>
      <c r="AI109" s="127"/>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row>
    <row r="110" spans="1:59" hidden="1" x14ac:dyDescent="0.2">
      <c r="A110" s="58"/>
      <c r="B110" s="46"/>
      <c r="C110" s="46"/>
      <c r="D110" s="46"/>
      <c r="E110" s="46"/>
      <c r="F110" s="46"/>
      <c r="G110" s="46"/>
      <c r="H110" s="46"/>
      <c r="I110" s="46"/>
      <c r="J110" s="46"/>
      <c r="K110" s="46"/>
      <c r="L110" s="58"/>
      <c r="M110" s="118"/>
      <c r="N110" s="58"/>
      <c r="O110" s="58"/>
      <c r="P110" s="184"/>
      <c r="Q110" s="127"/>
      <c r="R110" s="127"/>
      <c r="S110" s="127"/>
      <c r="T110" s="127"/>
      <c r="U110" s="127"/>
      <c r="V110" s="127"/>
      <c r="W110" s="127"/>
      <c r="X110" s="127"/>
      <c r="Y110" s="127"/>
      <c r="Z110" s="127"/>
      <c r="AA110" s="127"/>
      <c r="AB110" s="127"/>
      <c r="AC110" s="128"/>
      <c r="AD110" s="127"/>
      <c r="AE110" s="127"/>
      <c r="AF110" s="127"/>
      <c r="AG110" s="127"/>
      <c r="AH110" s="127"/>
      <c r="AI110" s="127"/>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row>
    <row r="111" spans="1:59" hidden="1" x14ac:dyDescent="0.2">
      <c r="A111" s="58"/>
      <c r="B111" s="46"/>
      <c r="C111" s="46"/>
      <c r="D111" s="46"/>
      <c r="E111" s="46"/>
      <c r="F111" s="46"/>
      <c r="G111" s="46"/>
      <c r="H111" s="46"/>
      <c r="I111" s="46"/>
      <c r="J111" s="46"/>
      <c r="K111" s="46"/>
      <c r="L111" s="58"/>
      <c r="M111" s="118"/>
      <c r="N111" s="58"/>
      <c r="O111" s="58"/>
      <c r="P111" s="184"/>
      <c r="Q111" s="127"/>
      <c r="R111" s="127"/>
      <c r="S111" s="127"/>
      <c r="T111" s="127"/>
      <c r="U111" s="127"/>
      <c r="V111" s="127"/>
      <c r="W111" s="127"/>
      <c r="X111" s="127"/>
      <c r="Y111" s="127"/>
      <c r="Z111" s="127"/>
      <c r="AA111" s="127"/>
      <c r="AB111" s="127"/>
      <c r="AC111" s="128"/>
      <c r="AD111" s="127"/>
      <c r="AE111" s="127"/>
      <c r="AF111" s="127"/>
      <c r="AG111" s="127"/>
      <c r="AH111" s="127"/>
      <c r="AI111" s="127"/>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row>
    <row r="112" spans="1:59" hidden="1" x14ac:dyDescent="0.2">
      <c r="A112" s="58" t="s">
        <v>325</v>
      </c>
      <c r="B112" s="46"/>
      <c r="C112" s="46"/>
      <c r="D112" s="46"/>
      <c r="E112" s="46"/>
      <c r="F112" s="46"/>
      <c r="G112" s="46"/>
      <c r="H112" s="46"/>
      <c r="I112" s="46"/>
      <c r="J112" s="46"/>
      <c r="K112" s="46"/>
      <c r="L112" s="58"/>
      <c r="M112" s="118"/>
      <c r="N112" s="58"/>
      <c r="O112" s="58"/>
      <c r="P112" s="184"/>
      <c r="Q112" s="127"/>
      <c r="R112" s="127"/>
      <c r="S112" s="127"/>
      <c r="T112" s="127"/>
      <c r="U112" s="127"/>
      <c r="V112" s="127"/>
      <c r="W112" s="127"/>
      <c r="X112" s="127"/>
      <c r="Y112" s="127"/>
      <c r="Z112" s="127"/>
      <c r="AA112" s="127"/>
      <c r="AB112" s="127"/>
      <c r="AC112" s="128"/>
      <c r="AD112" s="127"/>
      <c r="AE112" s="127"/>
      <c r="AF112" s="127"/>
      <c r="AG112" s="127"/>
      <c r="AH112" s="127"/>
      <c r="AI112" s="127"/>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row>
    <row r="113" spans="1:59" hidden="1" x14ac:dyDescent="0.2">
      <c r="A113" s="58" t="s">
        <v>27</v>
      </c>
      <c r="B113" s="46"/>
      <c r="C113" s="46"/>
      <c r="D113" s="46"/>
      <c r="E113" s="46"/>
      <c r="F113" s="46"/>
      <c r="G113" s="46"/>
      <c r="H113" s="46"/>
      <c r="I113" s="46"/>
      <c r="J113" s="46"/>
      <c r="K113" s="46"/>
      <c r="L113" s="58"/>
      <c r="M113" s="118"/>
      <c r="N113" s="58"/>
      <c r="O113" s="58"/>
      <c r="P113" s="184"/>
      <c r="Q113" s="127"/>
      <c r="R113" s="127"/>
      <c r="S113" s="127"/>
      <c r="T113" s="127"/>
      <c r="U113" s="127"/>
      <c r="V113" s="127"/>
      <c r="W113" s="127"/>
      <c r="X113" s="127"/>
      <c r="Y113" s="127"/>
      <c r="Z113" s="127"/>
      <c r="AA113" s="127"/>
      <c r="AB113" s="127"/>
      <c r="AC113" s="128"/>
      <c r="AD113" s="127"/>
      <c r="AE113" s="127"/>
      <c r="AF113" s="127"/>
      <c r="AG113" s="127"/>
      <c r="AH113" s="127"/>
      <c r="AI113" s="127"/>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row>
    <row r="114" spans="1:59" hidden="1" x14ac:dyDescent="0.2">
      <c r="A114" s="58" t="s">
        <v>26</v>
      </c>
      <c r="B114" s="46"/>
      <c r="C114" s="46"/>
      <c r="D114" s="46"/>
      <c r="E114" s="46"/>
      <c r="F114" s="46"/>
      <c r="G114" s="46"/>
      <c r="H114" s="46"/>
      <c r="I114" s="46"/>
      <c r="J114" s="46"/>
      <c r="K114" s="46"/>
      <c r="L114" s="58"/>
      <c r="M114" s="118"/>
      <c r="N114" s="58"/>
      <c r="O114" s="58"/>
      <c r="P114" s="184"/>
      <c r="Q114" s="127"/>
      <c r="R114" s="127"/>
      <c r="S114" s="127"/>
      <c r="T114" s="127"/>
      <c r="U114" s="127"/>
      <c r="V114" s="127"/>
      <c r="W114" s="127"/>
      <c r="X114" s="127"/>
      <c r="Y114" s="127"/>
      <c r="Z114" s="127"/>
      <c r="AA114" s="127"/>
      <c r="AB114" s="127"/>
      <c r="AC114" s="128"/>
      <c r="AD114" s="127"/>
      <c r="AE114" s="127"/>
      <c r="AF114" s="127"/>
      <c r="AG114" s="127"/>
      <c r="AH114" s="127"/>
      <c r="AI114" s="127"/>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row>
    <row r="115" spans="1:59" hidden="1" x14ac:dyDescent="0.2">
      <c r="A115" s="58"/>
      <c r="B115" s="46"/>
      <c r="C115" s="46"/>
      <c r="D115" s="46"/>
      <c r="E115" s="46"/>
      <c r="F115" s="46"/>
      <c r="G115" s="46"/>
      <c r="H115" s="46"/>
      <c r="I115" s="46"/>
      <c r="J115" s="46"/>
      <c r="K115" s="46"/>
      <c r="L115" s="58"/>
      <c r="M115" s="118"/>
      <c r="N115" s="58"/>
      <c r="O115" s="58"/>
      <c r="P115" s="184"/>
      <c r="Q115" s="127"/>
      <c r="R115" s="127"/>
      <c r="S115" s="127"/>
      <c r="T115" s="127"/>
      <c r="U115" s="127"/>
      <c r="V115" s="127"/>
      <c r="W115" s="127"/>
      <c r="X115" s="127"/>
      <c r="Y115" s="127"/>
      <c r="Z115" s="127"/>
      <c r="AA115" s="127"/>
      <c r="AB115" s="127"/>
      <c r="AC115" s="128"/>
      <c r="AD115" s="127"/>
      <c r="AE115" s="127"/>
      <c r="AF115" s="127"/>
      <c r="AG115" s="127"/>
      <c r="AH115" s="127"/>
      <c r="AI115" s="127"/>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row>
    <row r="116" spans="1:59" hidden="1" x14ac:dyDescent="0.2">
      <c r="A116" s="58" t="s">
        <v>326</v>
      </c>
      <c r="B116" s="46"/>
      <c r="C116" s="46"/>
      <c r="D116" s="46"/>
      <c r="E116" s="46"/>
      <c r="F116" s="46"/>
      <c r="G116" s="46"/>
      <c r="H116" s="46"/>
      <c r="I116" s="46"/>
      <c r="J116" s="46"/>
      <c r="K116" s="46"/>
      <c r="L116" s="58"/>
      <c r="M116" s="118"/>
      <c r="N116" s="58"/>
      <c r="O116" s="58"/>
      <c r="P116" s="184"/>
      <c r="Q116" s="127"/>
      <c r="R116" s="127"/>
      <c r="S116" s="127"/>
      <c r="T116" s="127"/>
      <c r="U116" s="127"/>
      <c r="V116" s="127"/>
      <c r="W116" s="127"/>
      <c r="X116" s="127"/>
      <c r="Y116" s="127"/>
      <c r="Z116" s="127"/>
      <c r="AA116" s="127"/>
      <c r="AB116" s="127"/>
      <c r="AC116" s="128"/>
      <c r="AD116" s="127"/>
      <c r="AE116" s="127"/>
      <c r="AF116" s="127"/>
      <c r="AG116" s="127"/>
      <c r="AH116" s="127"/>
      <c r="AI116" s="127"/>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row>
    <row r="117" spans="1:59" hidden="1" x14ac:dyDescent="0.2">
      <c r="A117" s="58" t="s">
        <v>27</v>
      </c>
      <c r="B117" s="46"/>
      <c r="C117" s="46"/>
      <c r="D117" s="46"/>
      <c r="E117" s="46"/>
      <c r="F117" s="46"/>
      <c r="G117" s="46"/>
      <c r="H117" s="46"/>
      <c r="I117" s="46"/>
      <c r="J117" s="46"/>
      <c r="K117" s="46"/>
      <c r="L117" s="58"/>
      <c r="M117" s="118"/>
      <c r="N117" s="58"/>
      <c r="O117" s="58"/>
      <c r="P117" s="184"/>
      <c r="Q117" s="127"/>
      <c r="R117" s="127"/>
      <c r="S117" s="127"/>
      <c r="T117" s="127"/>
      <c r="U117" s="127"/>
      <c r="V117" s="127"/>
      <c r="W117" s="127"/>
      <c r="X117" s="127"/>
      <c r="Y117" s="127"/>
      <c r="Z117" s="127"/>
      <c r="AA117" s="127"/>
      <c r="AB117" s="127"/>
      <c r="AC117" s="128"/>
      <c r="AD117" s="127"/>
      <c r="AE117" s="127"/>
      <c r="AF117" s="127"/>
      <c r="AG117" s="127"/>
      <c r="AH117" s="127"/>
      <c r="AI117" s="127"/>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row>
    <row r="118" spans="1:59" hidden="1" x14ac:dyDescent="0.2">
      <c r="A118" s="58" t="s">
        <v>26</v>
      </c>
      <c r="B118" s="46"/>
      <c r="C118" s="46"/>
      <c r="D118" s="46"/>
      <c r="E118" s="46"/>
      <c r="F118" s="46"/>
      <c r="G118" s="46"/>
      <c r="H118" s="46"/>
      <c r="I118" s="46"/>
      <c r="J118" s="46"/>
      <c r="K118" s="46"/>
      <c r="L118" s="58"/>
      <c r="M118" s="118"/>
      <c r="N118" s="58"/>
      <c r="O118" s="58"/>
      <c r="P118" s="184"/>
      <c r="Q118" s="127"/>
      <c r="R118" s="127"/>
      <c r="S118" s="127"/>
      <c r="T118" s="127"/>
      <c r="U118" s="127"/>
      <c r="V118" s="127"/>
      <c r="W118" s="127"/>
      <c r="X118" s="127"/>
      <c r="Y118" s="127"/>
      <c r="Z118" s="127"/>
      <c r="AA118" s="127"/>
      <c r="AB118" s="127"/>
      <c r="AC118" s="128"/>
      <c r="AD118" s="127"/>
      <c r="AE118" s="127"/>
      <c r="AF118" s="127"/>
      <c r="AG118" s="127"/>
      <c r="AH118" s="127"/>
      <c r="AI118" s="127"/>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row>
    <row r="119" spans="1:59" hidden="1" x14ac:dyDescent="0.2">
      <c r="A119" s="58"/>
      <c r="B119" s="46"/>
      <c r="C119" s="46"/>
      <c r="D119" s="46"/>
      <c r="E119" s="46"/>
      <c r="F119" s="46"/>
      <c r="G119" s="46"/>
      <c r="H119" s="46"/>
      <c r="I119" s="46"/>
      <c r="J119" s="46"/>
      <c r="K119" s="46"/>
      <c r="L119" s="58"/>
      <c r="M119" s="118"/>
      <c r="N119" s="58"/>
      <c r="O119" s="58"/>
      <c r="P119" s="184"/>
      <c r="Q119" s="127"/>
      <c r="R119" s="127"/>
      <c r="S119" s="127"/>
      <c r="T119" s="127"/>
      <c r="U119" s="127"/>
      <c r="V119" s="127"/>
      <c r="W119" s="127"/>
      <c r="X119" s="127"/>
      <c r="Y119" s="127"/>
      <c r="Z119" s="127"/>
      <c r="AA119" s="127"/>
      <c r="AB119" s="127"/>
      <c r="AC119" s="128"/>
      <c r="AD119" s="127"/>
      <c r="AE119" s="127"/>
      <c r="AF119" s="127"/>
      <c r="AG119" s="127"/>
      <c r="AH119" s="127"/>
      <c r="AI119" s="127"/>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row>
    <row r="120" spans="1:59" hidden="1" x14ac:dyDescent="0.2">
      <c r="A120" s="58"/>
      <c r="B120" s="46"/>
      <c r="C120" s="46"/>
      <c r="D120" s="46"/>
      <c r="E120" s="46"/>
      <c r="F120" s="46"/>
      <c r="G120" s="46"/>
      <c r="H120" s="46"/>
      <c r="I120" s="46"/>
      <c r="J120" s="46"/>
      <c r="K120" s="46"/>
      <c r="L120" s="58"/>
      <c r="M120" s="118"/>
      <c r="N120" s="58"/>
      <c r="O120" s="58"/>
      <c r="P120" s="184"/>
      <c r="Q120" s="127"/>
      <c r="R120" s="127"/>
      <c r="S120" s="127"/>
      <c r="T120" s="127"/>
      <c r="U120" s="127"/>
      <c r="V120" s="127"/>
      <c r="W120" s="127"/>
      <c r="X120" s="127"/>
      <c r="Y120" s="127"/>
      <c r="Z120" s="127"/>
      <c r="AA120" s="127"/>
      <c r="AB120" s="127"/>
      <c r="AC120" s="128"/>
      <c r="AD120" s="127"/>
      <c r="AE120" s="127"/>
      <c r="AF120" s="127"/>
      <c r="AG120" s="127"/>
      <c r="AH120" s="127"/>
      <c r="AI120" s="127"/>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row>
    <row r="121" spans="1:59" hidden="1" x14ac:dyDescent="0.2">
      <c r="A121" s="24" t="s">
        <v>5</v>
      </c>
      <c r="B121" s="46"/>
      <c r="C121" s="46"/>
      <c r="D121" s="46"/>
      <c r="E121" s="46"/>
      <c r="F121" s="46"/>
      <c r="G121" s="46"/>
      <c r="H121" s="46"/>
      <c r="I121" s="46"/>
      <c r="J121" s="46"/>
      <c r="K121" s="46"/>
      <c r="L121" s="58"/>
      <c r="M121" s="118"/>
      <c r="N121" s="58"/>
      <c r="O121" s="58"/>
      <c r="P121" s="184"/>
      <c r="Q121" s="127"/>
      <c r="R121" s="127"/>
      <c r="S121" s="127"/>
      <c r="T121" s="127"/>
      <c r="U121" s="127"/>
      <c r="V121" s="127"/>
      <c r="W121" s="127"/>
      <c r="X121" s="127"/>
      <c r="Y121" s="127"/>
      <c r="Z121" s="127"/>
      <c r="AA121" s="127"/>
      <c r="AB121" s="127"/>
      <c r="AC121" s="128"/>
      <c r="AD121" s="127"/>
      <c r="AE121" s="127"/>
      <c r="AF121" s="127"/>
      <c r="AG121" s="127"/>
      <c r="AH121" s="127"/>
      <c r="AI121" s="127"/>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row>
    <row r="122" spans="1:59" hidden="1" x14ac:dyDescent="0.2">
      <c r="A122" s="1" t="s">
        <v>18</v>
      </c>
      <c r="B122" s="46"/>
      <c r="C122" s="46"/>
      <c r="D122" s="46"/>
      <c r="E122" s="46"/>
      <c r="F122" s="46"/>
      <c r="G122" s="46"/>
      <c r="H122" s="46"/>
      <c r="I122" s="46"/>
      <c r="J122" s="46"/>
      <c r="K122" s="46"/>
      <c r="L122" s="58"/>
      <c r="M122" s="118"/>
      <c r="N122" s="58"/>
      <c r="O122" s="58"/>
      <c r="P122" s="184"/>
      <c r="Q122" s="127"/>
      <c r="R122" s="127"/>
      <c r="S122" s="127"/>
      <c r="T122" s="127"/>
      <c r="U122" s="127"/>
      <c r="V122" s="127"/>
      <c r="W122" s="127"/>
      <c r="X122" s="127"/>
      <c r="Y122" s="127"/>
      <c r="Z122" s="127"/>
      <c r="AA122" s="127"/>
      <c r="AB122" s="127"/>
      <c r="AC122" s="128"/>
      <c r="AD122" s="127"/>
      <c r="AE122" s="127"/>
      <c r="AF122" s="127"/>
      <c r="AG122" s="127"/>
      <c r="AH122" s="127"/>
      <c r="AI122" s="127"/>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row>
    <row r="123" spans="1:59" hidden="1" x14ac:dyDescent="0.2">
      <c r="A123" s="1" t="s">
        <v>3</v>
      </c>
      <c r="B123" s="46"/>
      <c r="C123" s="46"/>
      <c r="D123" s="46"/>
      <c r="E123" s="46"/>
      <c r="F123" s="46"/>
      <c r="G123" s="46"/>
      <c r="H123" s="46"/>
      <c r="I123" s="46"/>
      <c r="J123" s="46"/>
      <c r="K123" s="46"/>
      <c r="L123" s="58"/>
      <c r="M123" s="118"/>
      <c r="N123" s="58"/>
      <c r="O123" s="58"/>
      <c r="P123" s="184"/>
      <c r="Q123" s="127"/>
      <c r="R123" s="127"/>
      <c r="S123" s="127"/>
      <c r="T123" s="127"/>
      <c r="U123" s="127"/>
      <c r="V123" s="127"/>
      <c r="W123" s="127"/>
      <c r="X123" s="127"/>
      <c r="Y123" s="127"/>
      <c r="Z123" s="127"/>
      <c r="AA123" s="127"/>
      <c r="AB123" s="127"/>
      <c r="AC123" s="128"/>
      <c r="AD123" s="127"/>
      <c r="AE123" s="127"/>
      <c r="AF123" s="127"/>
      <c r="AG123" s="127"/>
      <c r="AH123" s="127"/>
      <c r="AI123" s="127"/>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row>
    <row r="124" spans="1:59" hidden="1" x14ac:dyDescent="0.2">
      <c r="A124" s="1" t="s">
        <v>19</v>
      </c>
      <c r="B124" s="46"/>
      <c r="C124" s="46"/>
      <c r="D124" s="46"/>
      <c r="E124" s="46"/>
      <c r="F124" s="46"/>
      <c r="G124" s="46"/>
      <c r="H124" s="46"/>
      <c r="I124" s="46"/>
      <c r="J124" s="46"/>
      <c r="K124" s="46"/>
      <c r="L124" s="58"/>
      <c r="M124" s="118"/>
      <c r="N124" s="58"/>
      <c r="O124" s="58"/>
      <c r="P124" s="184"/>
      <c r="Q124" s="127"/>
      <c r="R124" s="127"/>
      <c r="S124" s="127"/>
      <c r="T124" s="127"/>
      <c r="U124" s="127"/>
      <c r="V124" s="127"/>
      <c r="W124" s="127"/>
      <c r="X124" s="127"/>
      <c r="Y124" s="127"/>
      <c r="Z124" s="127"/>
      <c r="AA124" s="127"/>
      <c r="AB124" s="127"/>
      <c r="AC124" s="128"/>
      <c r="AD124" s="127"/>
      <c r="AE124" s="127"/>
      <c r="AF124" s="127"/>
      <c r="AG124" s="127"/>
      <c r="AH124" s="127"/>
      <c r="AI124" s="127"/>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row>
    <row r="125" spans="1:59" hidden="1" x14ac:dyDescent="0.2">
      <c r="A125" s="1" t="s">
        <v>20</v>
      </c>
      <c r="B125" s="46"/>
      <c r="C125" s="46"/>
      <c r="D125" s="46"/>
      <c r="E125" s="46"/>
      <c r="F125" s="46"/>
      <c r="G125" s="46"/>
      <c r="H125" s="46"/>
      <c r="I125" s="46"/>
      <c r="J125" s="46"/>
      <c r="K125" s="46"/>
      <c r="L125" s="58"/>
      <c r="M125" s="118"/>
      <c r="N125" s="58"/>
      <c r="O125" s="58"/>
      <c r="P125" s="184"/>
      <c r="Q125" s="127"/>
      <c r="R125" s="127"/>
      <c r="S125" s="127"/>
      <c r="T125" s="127"/>
      <c r="U125" s="127"/>
      <c r="V125" s="127"/>
      <c r="W125" s="127"/>
      <c r="X125" s="127"/>
      <c r="Y125" s="127"/>
      <c r="Z125" s="127"/>
      <c r="AA125" s="127"/>
      <c r="AB125" s="127"/>
      <c r="AC125" s="128"/>
      <c r="AD125" s="127"/>
      <c r="AE125" s="127"/>
      <c r="AF125" s="127"/>
      <c r="AG125" s="127"/>
      <c r="AH125" s="127"/>
      <c r="AI125" s="127"/>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row>
    <row r="126" spans="1:59" hidden="1" x14ac:dyDescent="0.2">
      <c r="A126" s="1" t="s">
        <v>21</v>
      </c>
      <c r="B126" s="46"/>
      <c r="C126" s="46"/>
      <c r="D126" s="46"/>
      <c r="E126" s="46"/>
      <c r="F126" s="46"/>
      <c r="G126" s="46"/>
      <c r="H126" s="46"/>
      <c r="I126" s="46"/>
      <c r="J126" s="46"/>
      <c r="K126" s="46"/>
      <c r="L126" s="58"/>
      <c r="M126" s="118"/>
      <c r="N126" s="58"/>
      <c r="O126" s="58"/>
      <c r="P126" s="184"/>
      <c r="Q126" s="127"/>
      <c r="R126" s="127"/>
      <c r="S126" s="127"/>
      <c r="T126" s="127"/>
      <c r="U126" s="127"/>
      <c r="V126" s="127"/>
      <c r="W126" s="127"/>
      <c r="X126" s="127"/>
      <c r="Y126" s="127"/>
      <c r="Z126" s="127"/>
      <c r="AA126" s="127"/>
      <c r="AB126" s="127"/>
      <c r="AC126" s="128"/>
      <c r="AD126" s="127"/>
      <c r="AE126" s="127"/>
      <c r="AF126" s="127"/>
      <c r="AG126" s="127"/>
      <c r="AH126" s="127"/>
      <c r="AI126" s="127"/>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row>
    <row r="127" spans="1:59" hidden="1" x14ac:dyDescent="0.2">
      <c r="A127" s="1" t="s">
        <v>14</v>
      </c>
      <c r="B127" s="46"/>
      <c r="C127" s="46"/>
      <c r="D127" s="46"/>
      <c r="E127" s="46"/>
      <c r="F127" s="46"/>
      <c r="G127" s="46"/>
      <c r="H127" s="46"/>
      <c r="I127" s="46"/>
      <c r="J127" s="46"/>
      <c r="K127" s="46"/>
      <c r="L127" s="58"/>
      <c r="M127" s="118"/>
      <c r="N127" s="58"/>
      <c r="O127" s="58"/>
      <c r="P127" s="184"/>
      <c r="Q127" s="127"/>
      <c r="R127" s="127"/>
      <c r="S127" s="127"/>
      <c r="T127" s="127"/>
      <c r="U127" s="127"/>
      <c r="V127" s="127"/>
      <c r="W127" s="127"/>
      <c r="X127" s="127"/>
      <c r="Y127" s="127"/>
      <c r="Z127" s="127"/>
      <c r="AA127" s="127"/>
      <c r="AB127" s="127"/>
      <c r="AC127" s="128"/>
      <c r="AD127" s="127"/>
      <c r="AE127" s="127"/>
      <c r="AF127" s="127"/>
      <c r="AG127" s="127"/>
      <c r="AH127" s="127"/>
      <c r="AI127" s="127"/>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row>
    <row r="128" spans="1:59" hidden="1" x14ac:dyDescent="0.2">
      <c r="A128" s="20" t="s">
        <v>30</v>
      </c>
      <c r="B128" s="46"/>
      <c r="C128" s="46"/>
      <c r="D128" s="46"/>
      <c r="E128" s="46"/>
      <c r="F128" s="46"/>
      <c r="G128" s="46"/>
      <c r="H128" s="46"/>
      <c r="I128" s="46"/>
      <c r="J128" s="46"/>
      <c r="K128" s="46"/>
      <c r="L128" s="58"/>
      <c r="M128" s="118"/>
      <c r="N128" s="58"/>
      <c r="O128" s="58"/>
      <c r="P128" s="184"/>
      <c r="Q128" s="127"/>
      <c r="R128" s="127"/>
      <c r="S128" s="127"/>
      <c r="T128" s="127"/>
      <c r="U128" s="127"/>
      <c r="V128" s="127"/>
      <c r="W128" s="127"/>
      <c r="X128" s="127"/>
      <c r="Y128" s="127"/>
      <c r="Z128" s="127"/>
      <c r="AA128" s="127"/>
      <c r="AB128" s="127"/>
      <c r="AC128" s="128"/>
      <c r="AD128" s="127"/>
      <c r="AE128" s="127"/>
      <c r="AF128" s="127"/>
      <c r="AG128" s="127"/>
      <c r="AH128" s="127"/>
      <c r="AI128" s="127"/>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row>
    <row r="129" spans="1:59" hidden="1" x14ac:dyDescent="0.2">
      <c r="A129" s="1" t="s">
        <v>10</v>
      </c>
      <c r="B129" s="46"/>
      <c r="C129" s="46"/>
      <c r="D129" s="46"/>
      <c r="E129" s="46"/>
      <c r="F129" s="46"/>
      <c r="G129" s="46"/>
      <c r="H129" s="46"/>
      <c r="I129" s="46"/>
      <c r="J129" s="46"/>
      <c r="K129" s="46"/>
      <c r="L129" s="58"/>
      <c r="M129" s="118"/>
      <c r="N129" s="58"/>
      <c r="O129" s="58"/>
      <c r="P129" s="184"/>
      <c r="Q129" s="127"/>
      <c r="R129" s="127"/>
      <c r="S129" s="127"/>
      <c r="T129" s="127"/>
      <c r="U129" s="127"/>
      <c r="V129" s="127"/>
      <c r="W129" s="127"/>
      <c r="X129" s="127"/>
      <c r="Y129" s="127"/>
      <c r="Z129" s="127"/>
      <c r="AA129" s="127"/>
      <c r="AB129" s="127"/>
      <c r="AC129" s="128"/>
      <c r="AD129" s="127"/>
      <c r="AE129" s="127"/>
      <c r="AF129" s="127"/>
      <c r="AG129" s="127"/>
      <c r="AH129" s="127"/>
      <c r="AI129" s="127"/>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row>
    <row r="130" spans="1:59" hidden="1" x14ac:dyDescent="0.2">
      <c r="A130" s="1" t="s">
        <v>22</v>
      </c>
      <c r="B130" s="46"/>
      <c r="C130" s="46"/>
      <c r="D130" s="46"/>
      <c r="E130" s="46"/>
      <c r="F130" s="46"/>
      <c r="G130" s="46"/>
      <c r="H130" s="46"/>
      <c r="I130" s="46"/>
      <c r="J130" s="46"/>
      <c r="K130" s="46"/>
      <c r="L130" s="58"/>
      <c r="M130" s="118"/>
      <c r="N130" s="58"/>
      <c r="O130" s="58"/>
      <c r="P130" s="184"/>
      <c r="Q130" s="127"/>
      <c r="R130" s="127"/>
      <c r="S130" s="127"/>
      <c r="T130" s="127"/>
      <c r="U130" s="127"/>
      <c r="V130" s="127"/>
      <c r="W130" s="127"/>
      <c r="X130" s="127"/>
      <c r="Y130" s="127"/>
      <c r="Z130" s="127"/>
      <c r="AA130" s="127"/>
      <c r="AB130" s="127"/>
      <c r="AC130" s="128"/>
      <c r="AD130" s="127"/>
      <c r="AE130" s="127"/>
      <c r="AF130" s="127"/>
      <c r="AG130" s="127"/>
      <c r="AH130" s="127"/>
      <c r="AI130" s="127"/>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row>
    <row r="131" spans="1:59" hidden="1" x14ac:dyDescent="0.2">
      <c r="A131" s="1" t="s">
        <v>23</v>
      </c>
      <c r="B131" s="46"/>
      <c r="C131" s="46"/>
      <c r="D131" s="46"/>
      <c r="E131" s="46"/>
      <c r="F131" s="46"/>
      <c r="G131" s="46"/>
      <c r="H131" s="46"/>
      <c r="I131" s="46"/>
      <c r="J131" s="46"/>
      <c r="K131" s="46"/>
      <c r="L131" s="58"/>
      <c r="M131" s="118"/>
      <c r="N131" s="58"/>
      <c r="O131" s="58"/>
      <c r="P131" s="184"/>
      <c r="Q131" s="127"/>
      <c r="R131" s="127"/>
      <c r="S131" s="127"/>
      <c r="T131" s="127"/>
      <c r="U131" s="127"/>
      <c r="V131" s="127"/>
      <c r="W131" s="127"/>
      <c r="X131" s="127"/>
      <c r="Y131" s="127"/>
      <c r="Z131" s="127"/>
      <c r="AA131" s="127"/>
      <c r="AB131" s="127"/>
      <c r="AC131" s="128"/>
      <c r="AD131" s="127"/>
      <c r="AE131" s="127"/>
      <c r="AF131" s="127"/>
      <c r="AG131" s="127"/>
      <c r="AH131" s="127"/>
      <c r="AI131" s="127"/>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row>
    <row r="132" spans="1:59" hidden="1" x14ac:dyDescent="0.2">
      <c r="A132" s="1" t="s">
        <v>24</v>
      </c>
      <c r="B132" s="46"/>
      <c r="C132" s="46"/>
      <c r="D132" s="46"/>
      <c r="E132" s="46"/>
      <c r="F132" s="46"/>
      <c r="G132" s="46"/>
      <c r="H132" s="46"/>
      <c r="I132" s="46"/>
      <c r="J132" s="46"/>
      <c r="K132" s="46"/>
      <c r="L132" s="58"/>
      <c r="M132" s="118"/>
      <c r="N132" s="58"/>
      <c r="O132" s="58"/>
      <c r="P132" s="184"/>
      <c r="Q132" s="127"/>
      <c r="R132" s="127"/>
      <c r="S132" s="127"/>
      <c r="T132" s="127"/>
      <c r="U132" s="127"/>
      <c r="V132" s="127"/>
      <c r="W132" s="127"/>
      <c r="X132" s="127"/>
      <c r="Y132" s="127"/>
      <c r="Z132" s="127"/>
      <c r="AA132" s="127"/>
      <c r="AB132" s="127"/>
      <c r="AC132" s="128"/>
      <c r="AD132" s="127"/>
      <c r="AE132" s="127"/>
      <c r="AF132" s="127"/>
      <c r="AG132" s="127"/>
      <c r="AH132" s="127"/>
      <c r="AI132" s="127"/>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row>
    <row r="133" spans="1:59" hidden="1" x14ac:dyDescent="0.2">
      <c r="A133" s="1" t="s">
        <v>9</v>
      </c>
      <c r="B133" s="46"/>
      <c r="C133" s="46"/>
      <c r="D133" s="46"/>
      <c r="E133" s="46"/>
      <c r="F133" s="46"/>
      <c r="G133" s="46"/>
      <c r="H133" s="46"/>
      <c r="I133" s="46"/>
      <c r="J133" s="46"/>
      <c r="K133" s="46"/>
      <c r="L133" s="58"/>
      <c r="M133" s="118"/>
      <c r="N133" s="58"/>
      <c r="O133" s="58"/>
      <c r="P133" s="184"/>
      <c r="Q133" s="127"/>
      <c r="R133" s="127"/>
      <c r="S133" s="127"/>
      <c r="T133" s="127"/>
      <c r="U133" s="127"/>
      <c r="V133" s="127"/>
      <c r="W133" s="127"/>
      <c r="X133" s="127"/>
      <c r="Y133" s="127"/>
      <c r="Z133" s="127"/>
      <c r="AA133" s="127"/>
      <c r="AB133" s="127"/>
      <c r="AC133" s="128"/>
      <c r="AD133" s="127"/>
      <c r="AE133" s="127"/>
      <c r="AF133" s="127"/>
      <c r="AG133" s="127"/>
      <c r="AH133" s="127"/>
      <c r="AI133" s="127"/>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row>
    <row r="134" spans="1:59" hidden="1" x14ac:dyDescent="0.2">
      <c r="A134" s="1" t="s">
        <v>13</v>
      </c>
      <c r="B134" s="46"/>
      <c r="C134" s="46"/>
      <c r="D134" s="46"/>
      <c r="E134" s="46"/>
      <c r="F134" s="46"/>
      <c r="G134" s="46"/>
      <c r="H134" s="46"/>
      <c r="I134" s="46"/>
      <c r="J134" s="46"/>
      <c r="K134" s="46"/>
      <c r="L134" s="58"/>
      <c r="M134" s="118"/>
      <c r="N134" s="58"/>
      <c r="O134" s="58"/>
      <c r="P134" s="184"/>
      <c r="Q134" s="127"/>
      <c r="R134" s="127"/>
      <c r="S134" s="127"/>
      <c r="T134" s="127"/>
      <c r="U134" s="127"/>
      <c r="V134" s="127"/>
      <c r="W134" s="127"/>
      <c r="X134" s="127"/>
      <c r="Y134" s="127"/>
      <c r="Z134" s="127"/>
      <c r="AA134" s="127"/>
      <c r="AB134" s="127"/>
      <c r="AC134" s="128"/>
      <c r="AD134" s="127"/>
      <c r="AE134" s="127"/>
      <c r="AF134" s="127"/>
      <c r="AG134" s="127"/>
      <c r="AH134" s="127"/>
      <c r="AI134" s="127"/>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row>
    <row r="135" spans="1:59" hidden="1" x14ac:dyDescent="0.2">
      <c r="A135" s="24" t="s">
        <v>11</v>
      </c>
      <c r="B135" s="46"/>
      <c r="C135" s="46"/>
      <c r="D135" s="46"/>
      <c r="E135" s="46"/>
      <c r="F135" s="46"/>
      <c r="G135" s="46"/>
      <c r="H135" s="46"/>
      <c r="I135" s="46"/>
      <c r="J135" s="46"/>
      <c r="K135" s="46"/>
      <c r="L135" s="58"/>
      <c r="M135" s="118"/>
      <c r="N135" s="58"/>
      <c r="O135" s="58"/>
      <c r="P135" s="184"/>
      <c r="Q135" s="127"/>
      <c r="R135" s="127"/>
      <c r="S135" s="127"/>
      <c r="T135" s="127"/>
      <c r="U135" s="127"/>
      <c r="V135" s="127"/>
      <c r="W135" s="127"/>
      <c r="X135" s="127"/>
      <c r="Y135" s="127"/>
      <c r="Z135" s="127"/>
      <c r="AA135" s="127"/>
      <c r="AB135" s="127"/>
      <c r="AC135" s="128"/>
      <c r="AD135" s="127"/>
      <c r="AE135" s="127"/>
      <c r="AF135" s="127"/>
      <c r="AG135" s="127"/>
      <c r="AH135" s="127"/>
      <c r="AI135" s="127"/>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row>
    <row r="136" spans="1:59" hidden="1" x14ac:dyDescent="0.2">
      <c r="A136" s="24" t="s">
        <v>25</v>
      </c>
      <c r="B136" s="46"/>
      <c r="C136" s="46"/>
      <c r="D136" s="46"/>
      <c r="E136" s="46"/>
      <c r="F136" s="46"/>
      <c r="G136" s="46"/>
      <c r="H136" s="46"/>
      <c r="I136" s="46"/>
      <c r="J136" s="46"/>
      <c r="K136" s="46"/>
      <c r="L136" s="58"/>
      <c r="M136" s="118"/>
      <c r="N136" s="58"/>
      <c r="O136" s="58"/>
      <c r="P136" s="184"/>
      <c r="Q136" s="127"/>
      <c r="R136" s="127"/>
      <c r="S136" s="127"/>
      <c r="T136" s="127"/>
      <c r="U136" s="127"/>
      <c r="V136" s="127"/>
      <c r="W136" s="127"/>
      <c r="X136" s="127"/>
      <c r="Y136" s="127"/>
      <c r="Z136" s="127"/>
      <c r="AA136" s="127"/>
      <c r="AB136" s="127"/>
      <c r="AC136" s="128"/>
      <c r="AD136" s="127"/>
      <c r="AE136" s="127"/>
      <c r="AF136" s="127"/>
      <c r="AG136" s="127"/>
      <c r="AH136" s="127"/>
      <c r="AI136" s="127"/>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row>
    <row r="137" spans="1:59" x14ac:dyDescent="0.2">
      <c r="A137" s="58"/>
      <c r="B137" s="46"/>
      <c r="C137" s="46"/>
      <c r="D137" s="46"/>
      <c r="E137" s="46"/>
      <c r="F137" s="46"/>
      <c r="G137" s="46"/>
      <c r="H137" s="46"/>
      <c r="I137" s="46"/>
      <c r="J137" s="46"/>
      <c r="K137" s="46"/>
      <c r="L137" s="58"/>
      <c r="M137" s="118"/>
      <c r="N137" s="58"/>
      <c r="O137" s="58"/>
      <c r="P137" s="184"/>
      <c r="Q137" s="127"/>
      <c r="R137" s="127"/>
      <c r="S137" s="127"/>
      <c r="T137" s="127"/>
      <c r="U137" s="127"/>
      <c r="V137" s="127"/>
      <c r="W137" s="127"/>
      <c r="X137" s="127"/>
      <c r="Y137" s="127"/>
      <c r="Z137" s="127"/>
      <c r="AA137" s="127"/>
      <c r="AB137" s="127"/>
      <c r="AC137" s="128"/>
      <c r="AD137" s="127"/>
      <c r="AE137" s="127"/>
      <c r="AF137" s="127"/>
      <c r="AG137" s="127"/>
      <c r="AH137" s="127"/>
      <c r="AI137" s="127"/>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row>
    <row r="138" spans="1:59" x14ac:dyDescent="0.2">
      <c r="A138" s="58"/>
      <c r="B138" s="46"/>
      <c r="C138" s="46"/>
      <c r="D138" s="46"/>
      <c r="E138" s="46"/>
      <c r="F138" s="46"/>
      <c r="G138" s="46"/>
      <c r="H138" s="46"/>
      <c r="I138" s="46"/>
      <c r="J138" s="46"/>
      <c r="K138" s="46"/>
      <c r="L138" s="58"/>
      <c r="M138" s="118"/>
      <c r="N138" s="58"/>
      <c r="O138" s="58"/>
      <c r="P138" s="184"/>
      <c r="Q138" s="127"/>
      <c r="R138" s="127"/>
      <c r="S138" s="127"/>
      <c r="T138" s="127"/>
      <c r="U138" s="127"/>
      <c r="V138" s="127"/>
      <c r="W138" s="127"/>
      <c r="X138" s="127"/>
      <c r="Y138" s="127"/>
      <c r="Z138" s="127"/>
      <c r="AA138" s="127"/>
      <c r="AB138" s="127"/>
      <c r="AC138" s="128"/>
      <c r="AD138" s="127"/>
      <c r="AE138" s="127"/>
      <c r="AF138" s="127"/>
      <c r="AG138" s="127"/>
      <c r="AH138" s="127"/>
      <c r="AI138" s="127"/>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row>
    <row r="139" spans="1:59" x14ac:dyDescent="0.2">
      <c r="B139" s="46"/>
      <c r="C139" s="46"/>
      <c r="D139" s="46"/>
      <c r="E139" s="46"/>
      <c r="F139" s="46"/>
      <c r="G139" s="46"/>
      <c r="H139" s="46"/>
      <c r="I139" s="46"/>
      <c r="J139" s="46"/>
      <c r="K139" s="46"/>
      <c r="L139" s="58"/>
      <c r="M139" s="118"/>
      <c r="N139" s="58"/>
      <c r="O139" s="58"/>
      <c r="P139" s="184"/>
      <c r="Q139" s="127"/>
      <c r="R139" s="127"/>
      <c r="S139" s="127"/>
      <c r="T139" s="127"/>
      <c r="U139" s="127"/>
      <c r="V139" s="127"/>
      <c r="W139" s="127"/>
      <c r="X139" s="127"/>
      <c r="Y139" s="127"/>
      <c r="Z139" s="127"/>
      <c r="AA139" s="127"/>
      <c r="AB139" s="127"/>
      <c r="AC139" s="128"/>
      <c r="AD139" s="127"/>
      <c r="AE139" s="127"/>
      <c r="AF139" s="127"/>
      <c r="AG139" s="127"/>
      <c r="AH139" s="127"/>
      <c r="AI139" s="127"/>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row>
    <row r="140" spans="1:59" x14ac:dyDescent="0.2">
      <c r="B140" s="46"/>
      <c r="C140" s="46"/>
      <c r="D140" s="46"/>
      <c r="E140" s="46"/>
      <c r="F140" s="46"/>
      <c r="G140" s="46"/>
      <c r="H140" s="46"/>
      <c r="I140" s="46"/>
      <c r="J140" s="46"/>
      <c r="K140" s="46"/>
      <c r="L140" s="58"/>
      <c r="M140" s="118"/>
      <c r="N140" s="58"/>
      <c r="O140" s="58"/>
      <c r="P140" s="184"/>
      <c r="Q140" s="127"/>
      <c r="R140" s="127"/>
      <c r="S140" s="127"/>
      <c r="T140" s="127"/>
      <c r="U140" s="127"/>
      <c r="V140" s="127"/>
      <c r="W140" s="127"/>
      <c r="X140" s="127"/>
      <c r="Y140" s="127"/>
      <c r="Z140" s="127"/>
      <c r="AA140" s="127"/>
      <c r="AB140" s="127"/>
      <c r="AC140" s="128"/>
      <c r="AD140" s="127"/>
      <c r="AE140" s="127"/>
      <c r="AF140" s="127"/>
      <c r="AG140" s="127"/>
      <c r="AH140" s="127"/>
      <c r="AI140" s="127"/>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row>
    <row r="141" spans="1:59" x14ac:dyDescent="0.2">
      <c r="B141" s="46"/>
      <c r="C141" s="46"/>
      <c r="D141" s="46"/>
      <c r="E141" s="46"/>
      <c r="F141" s="46"/>
      <c r="G141" s="46"/>
      <c r="H141" s="46"/>
      <c r="I141" s="46"/>
      <c r="J141" s="46"/>
      <c r="K141" s="46"/>
      <c r="L141" s="58"/>
      <c r="M141" s="118"/>
      <c r="N141" s="58"/>
      <c r="O141" s="58"/>
      <c r="P141" s="184"/>
      <c r="Q141" s="127"/>
      <c r="R141" s="127"/>
      <c r="S141" s="127"/>
      <c r="T141" s="127"/>
      <c r="U141" s="127"/>
      <c r="V141" s="127"/>
      <c r="W141" s="127"/>
      <c r="X141" s="127"/>
      <c r="Y141" s="127"/>
      <c r="Z141" s="127"/>
      <c r="AA141" s="127"/>
      <c r="AB141" s="127"/>
      <c r="AC141" s="128"/>
      <c r="AD141" s="127"/>
      <c r="AE141" s="127"/>
      <c r="AF141" s="127"/>
      <c r="AG141" s="127"/>
      <c r="AH141" s="127"/>
      <c r="AI141" s="127"/>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row>
    <row r="142" spans="1:59" x14ac:dyDescent="0.2">
      <c r="B142" s="46"/>
      <c r="C142" s="46"/>
      <c r="D142" s="46"/>
      <c r="E142" s="46"/>
      <c r="F142" s="46"/>
      <c r="G142" s="46"/>
      <c r="H142" s="46"/>
      <c r="I142" s="46"/>
      <c r="J142" s="46"/>
      <c r="K142" s="46"/>
      <c r="L142" s="58"/>
      <c r="M142" s="118"/>
      <c r="N142" s="58"/>
      <c r="O142" s="58"/>
      <c r="P142" s="184"/>
      <c r="Q142" s="127"/>
      <c r="R142" s="127"/>
      <c r="S142" s="127"/>
      <c r="T142" s="127"/>
      <c r="U142" s="127"/>
      <c r="V142" s="127"/>
      <c r="W142" s="127"/>
      <c r="X142" s="127"/>
      <c r="Y142" s="127"/>
      <c r="Z142" s="127"/>
      <c r="AA142" s="127"/>
      <c r="AB142" s="127"/>
      <c r="AC142" s="128"/>
      <c r="AD142" s="127"/>
      <c r="AE142" s="127"/>
      <c r="AF142" s="127"/>
      <c r="AG142" s="127"/>
      <c r="AH142" s="127"/>
      <c r="AI142" s="127"/>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row>
    <row r="143" spans="1:59" x14ac:dyDescent="0.2">
      <c r="B143" s="46"/>
      <c r="C143" s="46"/>
      <c r="D143" s="46"/>
      <c r="E143" s="46"/>
      <c r="F143" s="46"/>
      <c r="G143" s="46"/>
      <c r="H143" s="46"/>
      <c r="I143" s="46"/>
      <c r="J143" s="46"/>
      <c r="K143" s="46"/>
      <c r="L143" s="58"/>
      <c r="M143" s="118"/>
      <c r="N143" s="58"/>
      <c r="O143" s="58"/>
      <c r="P143" s="184"/>
      <c r="Q143" s="127"/>
      <c r="R143" s="127"/>
      <c r="S143" s="127"/>
      <c r="T143" s="127"/>
      <c r="U143" s="127"/>
      <c r="V143" s="127"/>
      <c r="W143" s="127"/>
      <c r="X143" s="127"/>
      <c r="Y143" s="127"/>
      <c r="Z143" s="127"/>
      <c r="AA143" s="127"/>
      <c r="AB143" s="127"/>
      <c r="AC143" s="128"/>
      <c r="AD143" s="127"/>
      <c r="AE143" s="127"/>
      <c r="AF143" s="127"/>
      <c r="AG143" s="127"/>
      <c r="AH143" s="127"/>
      <c r="AI143" s="127"/>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row>
    <row r="144" spans="1:59" x14ac:dyDescent="0.2">
      <c r="B144" s="46"/>
      <c r="C144" s="46"/>
      <c r="D144" s="46"/>
      <c r="E144" s="46"/>
      <c r="F144" s="46"/>
      <c r="G144" s="46"/>
      <c r="H144" s="46"/>
      <c r="I144" s="46"/>
      <c r="J144" s="46"/>
      <c r="K144" s="46"/>
      <c r="L144" s="58"/>
      <c r="M144" s="118"/>
      <c r="N144" s="58"/>
      <c r="O144" s="58"/>
      <c r="P144" s="184"/>
      <c r="Q144" s="127"/>
      <c r="R144" s="127"/>
      <c r="S144" s="127"/>
      <c r="T144" s="127"/>
      <c r="U144" s="127"/>
      <c r="V144" s="127"/>
      <c r="W144" s="127"/>
      <c r="X144" s="127"/>
      <c r="Y144" s="127"/>
      <c r="Z144" s="127"/>
      <c r="AA144" s="127"/>
      <c r="AB144" s="127"/>
      <c r="AC144" s="128"/>
      <c r="AD144" s="127"/>
      <c r="AE144" s="127"/>
      <c r="AF144" s="127"/>
      <c r="AG144" s="127"/>
      <c r="AH144" s="127"/>
      <c r="AI144" s="127"/>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row>
    <row r="145" spans="1:59" x14ac:dyDescent="0.2">
      <c r="B145" s="46"/>
      <c r="C145" s="46"/>
      <c r="D145" s="46"/>
      <c r="E145" s="46"/>
      <c r="F145" s="46"/>
      <c r="G145" s="46"/>
      <c r="H145" s="46"/>
      <c r="I145" s="46"/>
      <c r="J145" s="46"/>
      <c r="K145" s="46"/>
      <c r="L145" s="58"/>
      <c r="M145" s="118"/>
      <c r="N145" s="58"/>
      <c r="O145" s="58"/>
      <c r="P145" s="184"/>
      <c r="Q145" s="127"/>
      <c r="R145" s="127"/>
      <c r="S145" s="127"/>
      <c r="T145" s="127"/>
      <c r="U145" s="127"/>
      <c r="V145" s="127"/>
      <c r="W145" s="127"/>
      <c r="X145" s="127"/>
      <c r="Y145" s="127"/>
      <c r="Z145" s="127"/>
      <c r="AA145" s="127"/>
      <c r="AB145" s="127"/>
      <c r="AC145" s="128"/>
      <c r="AD145" s="127"/>
      <c r="AE145" s="127"/>
      <c r="AF145" s="127"/>
      <c r="AG145" s="127"/>
      <c r="AH145" s="127"/>
      <c r="AI145" s="127"/>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row>
    <row r="146" spans="1:59" x14ac:dyDescent="0.2">
      <c r="B146" s="46"/>
      <c r="C146" s="46"/>
      <c r="D146" s="46"/>
      <c r="E146" s="46"/>
      <c r="F146" s="46"/>
      <c r="G146" s="46"/>
      <c r="H146" s="46"/>
      <c r="I146" s="46"/>
      <c r="J146" s="46"/>
      <c r="K146" s="46"/>
      <c r="L146" s="58"/>
      <c r="M146" s="118"/>
      <c r="N146" s="58"/>
      <c r="O146" s="58"/>
      <c r="P146" s="184"/>
      <c r="Q146" s="127"/>
      <c r="R146" s="127"/>
      <c r="S146" s="127"/>
      <c r="T146" s="127"/>
      <c r="U146" s="127"/>
      <c r="V146" s="127"/>
      <c r="W146" s="127"/>
      <c r="X146" s="127"/>
      <c r="Y146" s="127"/>
      <c r="Z146" s="127"/>
      <c r="AA146" s="127"/>
      <c r="AB146" s="127"/>
      <c r="AC146" s="128"/>
      <c r="AD146" s="127"/>
      <c r="AE146" s="127"/>
      <c r="AF146" s="127"/>
      <c r="AG146" s="127"/>
      <c r="AH146" s="127"/>
      <c r="AI146" s="127"/>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row>
    <row r="147" spans="1:59" x14ac:dyDescent="0.2">
      <c r="B147" s="46"/>
      <c r="C147" s="46"/>
      <c r="D147" s="46"/>
      <c r="E147" s="46"/>
      <c r="F147" s="46"/>
      <c r="G147" s="46"/>
      <c r="H147" s="46"/>
      <c r="I147" s="46"/>
      <c r="J147" s="46"/>
      <c r="K147" s="46"/>
      <c r="L147" s="58"/>
      <c r="M147" s="118"/>
      <c r="N147" s="58"/>
      <c r="O147" s="58"/>
      <c r="P147" s="184"/>
      <c r="Q147" s="127"/>
      <c r="R147" s="127"/>
      <c r="S147" s="127"/>
      <c r="T147" s="127"/>
      <c r="U147" s="127"/>
      <c r="V147" s="127"/>
      <c r="W147" s="127"/>
      <c r="X147" s="127"/>
      <c r="Y147" s="127"/>
      <c r="Z147" s="127"/>
      <c r="AA147" s="127"/>
      <c r="AB147" s="127"/>
      <c r="AC147" s="128"/>
      <c r="AD147" s="127"/>
      <c r="AE147" s="127"/>
      <c r="AF147" s="127"/>
      <c r="AG147" s="127"/>
      <c r="AH147" s="127"/>
      <c r="AI147" s="127"/>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row>
    <row r="148" spans="1:59" x14ac:dyDescent="0.2">
      <c r="B148" s="46"/>
      <c r="C148" s="46"/>
      <c r="D148" s="46"/>
      <c r="E148" s="46"/>
      <c r="F148" s="46"/>
      <c r="G148" s="46"/>
      <c r="H148" s="46"/>
      <c r="I148" s="46"/>
      <c r="J148" s="46"/>
      <c r="K148" s="46"/>
      <c r="L148" s="58"/>
      <c r="M148" s="118"/>
      <c r="N148" s="58"/>
      <c r="O148" s="58"/>
      <c r="P148" s="184"/>
      <c r="Q148" s="127"/>
      <c r="R148" s="127"/>
      <c r="S148" s="127"/>
      <c r="T148" s="127"/>
      <c r="U148" s="127"/>
      <c r="V148" s="127"/>
      <c r="W148" s="127"/>
      <c r="X148" s="127"/>
      <c r="Y148" s="127"/>
      <c r="Z148" s="127"/>
      <c r="AA148" s="127"/>
      <c r="AB148" s="127"/>
      <c r="AC148" s="128"/>
      <c r="AD148" s="127"/>
      <c r="AE148" s="127"/>
      <c r="AF148" s="127"/>
      <c r="AG148" s="127"/>
      <c r="AH148" s="127"/>
      <c r="AI148" s="127"/>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row>
    <row r="149" spans="1:59" x14ac:dyDescent="0.2">
      <c r="B149" s="46"/>
      <c r="C149" s="46"/>
      <c r="D149" s="46"/>
      <c r="E149" s="46"/>
      <c r="F149" s="46"/>
      <c r="G149" s="46"/>
      <c r="H149" s="46"/>
      <c r="I149" s="46"/>
      <c r="J149" s="46"/>
      <c r="K149" s="46"/>
      <c r="L149" s="58"/>
      <c r="M149" s="118"/>
      <c r="N149" s="58"/>
      <c r="O149" s="58"/>
      <c r="P149" s="184"/>
      <c r="Q149" s="127"/>
      <c r="R149" s="127"/>
      <c r="S149" s="127"/>
      <c r="T149" s="127"/>
      <c r="U149" s="127"/>
      <c r="V149" s="127"/>
      <c r="W149" s="127"/>
      <c r="X149" s="127"/>
      <c r="Y149" s="127"/>
      <c r="Z149" s="127"/>
      <c r="AA149" s="127"/>
      <c r="AB149" s="127"/>
      <c r="AC149" s="128"/>
      <c r="AD149" s="127"/>
      <c r="AE149" s="127"/>
      <c r="AF149" s="127"/>
      <c r="AG149" s="127"/>
      <c r="AH149" s="127"/>
      <c r="AI149" s="127"/>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row>
    <row r="150" spans="1:59" x14ac:dyDescent="0.2">
      <c r="B150" s="46"/>
      <c r="C150" s="46"/>
      <c r="D150" s="46"/>
      <c r="E150" s="46"/>
      <c r="F150" s="46"/>
      <c r="G150" s="46"/>
      <c r="H150" s="46"/>
      <c r="I150" s="46"/>
      <c r="J150" s="46"/>
      <c r="K150" s="46"/>
      <c r="L150" s="58"/>
      <c r="M150" s="118"/>
      <c r="N150" s="58"/>
      <c r="O150" s="58"/>
      <c r="P150" s="184"/>
      <c r="Q150" s="127"/>
      <c r="R150" s="127"/>
      <c r="S150" s="127"/>
      <c r="T150" s="127"/>
      <c r="U150" s="127"/>
      <c r="V150" s="127"/>
      <c r="W150" s="127"/>
      <c r="X150" s="127"/>
      <c r="Y150" s="127"/>
      <c r="Z150" s="127"/>
      <c r="AA150" s="127"/>
      <c r="AB150" s="127"/>
      <c r="AC150" s="128"/>
      <c r="AD150" s="127"/>
      <c r="AE150" s="127"/>
      <c r="AF150" s="127"/>
      <c r="AG150" s="127"/>
      <c r="AH150" s="127"/>
      <c r="AI150" s="127"/>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row>
    <row r="151" spans="1:59" x14ac:dyDescent="0.2">
      <c r="B151" s="46"/>
      <c r="C151" s="46"/>
      <c r="D151" s="46"/>
      <c r="E151" s="46"/>
      <c r="F151" s="46"/>
      <c r="G151" s="46"/>
      <c r="H151" s="46"/>
      <c r="I151" s="46"/>
      <c r="J151" s="46"/>
      <c r="K151" s="46"/>
      <c r="L151" s="58"/>
      <c r="M151" s="118"/>
      <c r="N151" s="58"/>
      <c r="O151" s="58"/>
      <c r="P151" s="184"/>
      <c r="Q151" s="127"/>
      <c r="R151" s="127"/>
      <c r="S151" s="127"/>
      <c r="T151" s="127"/>
      <c r="U151" s="127"/>
      <c r="V151" s="127"/>
      <c r="W151" s="127"/>
      <c r="X151" s="127"/>
      <c r="Y151" s="127"/>
      <c r="Z151" s="127"/>
      <c r="AA151" s="127"/>
      <c r="AB151" s="127"/>
      <c r="AC151" s="128"/>
      <c r="AD151" s="127"/>
      <c r="AE151" s="127"/>
      <c r="AF151" s="127"/>
      <c r="AG151" s="127"/>
      <c r="AH151" s="127"/>
      <c r="AI151" s="127"/>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row>
    <row r="152" spans="1:59" x14ac:dyDescent="0.2">
      <c r="B152" s="46"/>
      <c r="C152" s="46"/>
      <c r="D152" s="46"/>
      <c r="E152" s="46"/>
      <c r="F152" s="46"/>
      <c r="G152" s="46"/>
      <c r="H152" s="46"/>
      <c r="I152" s="46"/>
      <c r="J152" s="46"/>
      <c r="K152" s="46"/>
      <c r="L152" s="58"/>
      <c r="M152" s="118"/>
      <c r="N152" s="58"/>
      <c r="O152" s="58"/>
      <c r="P152" s="184"/>
      <c r="Q152" s="127"/>
      <c r="R152" s="127"/>
      <c r="S152" s="127"/>
      <c r="T152" s="127"/>
      <c r="U152" s="127"/>
      <c r="V152" s="127"/>
      <c r="W152" s="127"/>
      <c r="X152" s="127"/>
      <c r="Y152" s="127"/>
      <c r="Z152" s="127"/>
      <c r="AA152" s="127"/>
      <c r="AB152" s="127"/>
      <c r="AC152" s="128"/>
      <c r="AD152" s="127"/>
      <c r="AE152" s="127"/>
      <c r="AF152" s="127"/>
      <c r="AG152" s="127"/>
      <c r="AH152" s="127"/>
      <c r="AI152" s="127"/>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row>
    <row r="153" spans="1:59" x14ac:dyDescent="0.2">
      <c r="B153" s="46"/>
      <c r="C153" s="46"/>
      <c r="D153" s="46"/>
      <c r="E153" s="46"/>
      <c r="F153" s="46"/>
      <c r="G153" s="46"/>
      <c r="H153" s="46"/>
      <c r="I153" s="46"/>
      <c r="J153" s="46"/>
      <c r="K153" s="46"/>
      <c r="L153" s="58"/>
      <c r="M153" s="118"/>
      <c r="N153" s="58"/>
      <c r="O153" s="58"/>
      <c r="P153" s="184"/>
      <c r="Q153" s="127"/>
      <c r="R153" s="127"/>
      <c r="S153" s="127"/>
      <c r="T153" s="127"/>
      <c r="U153" s="127"/>
      <c r="V153" s="127"/>
      <c r="W153" s="127"/>
      <c r="X153" s="127"/>
      <c r="Y153" s="127"/>
      <c r="Z153" s="127"/>
      <c r="AA153" s="127"/>
      <c r="AB153" s="127"/>
      <c r="AC153" s="128"/>
      <c r="AD153" s="127"/>
      <c r="AE153" s="127"/>
      <c r="AF153" s="127"/>
      <c r="AG153" s="127"/>
      <c r="AH153" s="127"/>
      <c r="AI153" s="127"/>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row>
    <row r="154" spans="1:59" x14ac:dyDescent="0.2">
      <c r="A154" s="58"/>
      <c r="B154" s="46"/>
      <c r="C154" s="46"/>
      <c r="D154" s="46"/>
      <c r="E154" s="46"/>
      <c r="F154" s="46"/>
      <c r="G154" s="46"/>
      <c r="H154" s="46"/>
      <c r="I154" s="46"/>
      <c r="J154" s="46"/>
      <c r="K154" s="46"/>
      <c r="L154" s="58"/>
      <c r="M154" s="118"/>
      <c r="N154" s="58"/>
      <c r="O154" s="58"/>
      <c r="P154" s="184"/>
      <c r="Q154" s="127"/>
      <c r="R154" s="127"/>
      <c r="S154" s="127"/>
      <c r="T154" s="127"/>
      <c r="U154" s="127"/>
      <c r="V154" s="127"/>
      <c r="W154" s="127"/>
      <c r="X154" s="127"/>
      <c r="Y154" s="127"/>
      <c r="Z154" s="127"/>
      <c r="AA154" s="127"/>
      <c r="AB154" s="127"/>
      <c r="AC154" s="128"/>
      <c r="AD154" s="127"/>
      <c r="AE154" s="127"/>
      <c r="AF154" s="127"/>
      <c r="AG154" s="127"/>
      <c r="AH154" s="127"/>
      <c r="AI154" s="127"/>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row>
    <row r="155" spans="1:59" x14ac:dyDescent="0.2">
      <c r="A155" s="58"/>
      <c r="B155" s="46"/>
      <c r="C155" s="46"/>
      <c r="D155" s="46"/>
      <c r="E155" s="46"/>
      <c r="F155" s="46"/>
      <c r="G155" s="46"/>
      <c r="H155" s="46"/>
      <c r="I155" s="46"/>
      <c r="J155" s="46"/>
      <c r="K155" s="46"/>
      <c r="L155" s="58"/>
      <c r="M155" s="118"/>
      <c r="N155" s="58"/>
      <c r="O155" s="58"/>
      <c r="P155" s="184"/>
      <c r="Q155" s="127"/>
      <c r="R155" s="127"/>
      <c r="S155" s="127"/>
      <c r="T155" s="127"/>
      <c r="U155" s="127"/>
      <c r="V155" s="127"/>
      <c r="W155" s="127"/>
      <c r="X155" s="127"/>
      <c r="Y155" s="127"/>
      <c r="Z155" s="127"/>
      <c r="AA155" s="127"/>
      <c r="AB155" s="127"/>
      <c r="AC155" s="128"/>
      <c r="AD155" s="127"/>
      <c r="AE155" s="127"/>
      <c r="AF155" s="127"/>
      <c r="AG155" s="127"/>
      <c r="AH155" s="127"/>
      <c r="AI155" s="127"/>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row>
    <row r="156" spans="1:59" x14ac:dyDescent="0.2">
      <c r="A156" s="58"/>
      <c r="B156" s="46"/>
      <c r="C156" s="46"/>
      <c r="D156" s="46"/>
      <c r="E156" s="46"/>
      <c r="F156" s="46"/>
      <c r="G156" s="46"/>
      <c r="H156" s="46"/>
      <c r="I156" s="46"/>
      <c r="J156" s="46"/>
      <c r="K156" s="46"/>
      <c r="L156" s="58"/>
      <c r="M156" s="118"/>
      <c r="N156" s="58"/>
      <c r="O156" s="58"/>
      <c r="P156" s="184"/>
      <c r="Q156" s="127"/>
      <c r="R156" s="127"/>
      <c r="S156" s="127"/>
      <c r="T156" s="127"/>
      <c r="U156" s="127"/>
      <c r="V156" s="127"/>
      <c r="W156" s="127"/>
      <c r="X156" s="127"/>
      <c r="Y156" s="127"/>
      <c r="Z156" s="127"/>
      <c r="AA156" s="127"/>
      <c r="AB156" s="127"/>
      <c r="AC156" s="128"/>
      <c r="AD156" s="127"/>
      <c r="AE156" s="127"/>
      <c r="AF156" s="127"/>
      <c r="AG156" s="127"/>
      <c r="AH156" s="127"/>
      <c r="AI156" s="127"/>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row>
    <row r="157" spans="1:59" x14ac:dyDescent="0.2">
      <c r="A157" s="4"/>
      <c r="B157" s="46"/>
      <c r="C157" s="46"/>
      <c r="D157" s="46"/>
      <c r="E157" s="46"/>
      <c r="F157" s="46"/>
      <c r="G157" s="46"/>
      <c r="H157" s="46"/>
      <c r="I157" s="46"/>
      <c r="J157" s="46"/>
      <c r="K157" s="46"/>
      <c r="L157" s="58"/>
      <c r="M157" s="118"/>
      <c r="N157" s="58"/>
      <c r="O157" s="58"/>
      <c r="P157" s="184"/>
      <c r="Q157" s="127"/>
      <c r="R157" s="127"/>
      <c r="S157" s="127"/>
      <c r="T157" s="127"/>
      <c r="U157" s="127"/>
      <c r="V157" s="127"/>
      <c r="W157" s="127"/>
      <c r="X157" s="127"/>
      <c r="Y157" s="127"/>
      <c r="Z157" s="127"/>
      <c r="AA157" s="127"/>
      <c r="AB157" s="127"/>
      <c r="AC157" s="128"/>
      <c r="AD157" s="127"/>
      <c r="AE157" s="127"/>
      <c r="AF157" s="127"/>
      <c r="AG157" s="127"/>
      <c r="AH157" s="127"/>
      <c r="AI157" s="127"/>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row>
    <row r="158" spans="1:59" x14ac:dyDescent="0.2">
      <c r="A158" s="58"/>
      <c r="B158" s="46"/>
      <c r="C158" s="46"/>
      <c r="D158" s="46"/>
      <c r="E158" s="46"/>
      <c r="F158" s="46"/>
      <c r="G158" s="46"/>
      <c r="H158" s="46"/>
      <c r="I158" s="46"/>
      <c r="J158" s="46"/>
      <c r="K158" s="46"/>
      <c r="L158" s="58"/>
      <c r="M158" s="118"/>
      <c r="N158" s="58"/>
      <c r="O158" s="58"/>
      <c r="P158" s="184"/>
      <c r="Q158" s="127"/>
      <c r="R158" s="127"/>
      <c r="S158" s="127"/>
      <c r="T158" s="127"/>
      <c r="U158" s="127"/>
      <c r="V158" s="127"/>
      <c r="W158" s="127"/>
      <c r="X158" s="127"/>
      <c r="Y158" s="127"/>
      <c r="Z158" s="127"/>
      <c r="AA158" s="127"/>
      <c r="AB158" s="127"/>
      <c r="AC158" s="128"/>
      <c r="AD158" s="127"/>
      <c r="AE158" s="127"/>
      <c r="AF158" s="127"/>
      <c r="AG158" s="127"/>
      <c r="AH158" s="127"/>
      <c r="AI158" s="127"/>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row>
    <row r="159" spans="1:59" x14ac:dyDescent="0.2">
      <c r="A159" s="58"/>
      <c r="B159" s="46"/>
      <c r="C159" s="46"/>
      <c r="D159" s="46"/>
      <c r="E159" s="46"/>
      <c r="F159" s="46"/>
      <c r="G159" s="46"/>
      <c r="H159" s="46"/>
      <c r="I159" s="46"/>
      <c r="J159" s="46"/>
      <c r="K159" s="46"/>
      <c r="L159" s="58"/>
      <c r="M159" s="118"/>
      <c r="N159" s="58"/>
      <c r="O159" s="58"/>
      <c r="P159" s="184"/>
      <c r="Q159" s="127"/>
      <c r="R159" s="127"/>
      <c r="S159" s="127"/>
      <c r="T159" s="127"/>
      <c r="U159" s="127"/>
      <c r="V159" s="127"/>
      <c r="W159" s="127"/>
      <c r="X159" s="127"/>
      <c r="Y159" s="127"/>
      <c r="Z159" s="127"/>
      <c r="AA159" s="127"/>
      <c r="AB159" s="127"/>
      <c r="AC159" s="128"/>
      <c r="AD159" s="127"/>
      <c r="AE159" s="127"/>
      <c r="AF159" s="127"/>
      <c r="AG159" s="127"/>
      <c r="AH159" s="127"/>
      <c r="AI159" s="127"/>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row>
    <row r="160" spans="1:59" x14ac:dyDescent="0.2">
      <c r="A160" s="58"/>
      <c r="B160" s="46"/>
      <c r="C160" s="46"/>
      <c r="D160" s="46"/>
      <c r="E160" s="46"/>
      <c r="F160" s="46"/>
      <c r="G160" s="46"/>
      <c r="H160" s="46"/>
      <c r="I160" s="46"/>
      <c r="J160" s="46"/>
      <c r="K160" s="46"/>
      <c r="L160" s="58"/>
      <c r="M160" s="118"/>
      <c r="N160" s="58"/>
      <c r="O160" s="58"/>
      <c r="P160" s="184"/>
      <c r="Q160" s="127"/>
      <c r="R160" s="127"/>
      <c r="S160" s="127"/>
      <c r="T160" s="127"/>
      <c r="U160" s="127"/>
      <c r="V160" s="127"/>
      <c r="W160" s="127"/>
      <c r="X160" s="127"/>
      <c r="Y160" s="127"/>
      <c r="Z160" s="127"/>
      <c r="AA160" s="127"/>
      <c r="AB160" s="127"/>
      <c r="AC160" s="128"/>
      <c r="AD160" s="127"/>
      <c r="AE160" s="127"/>
      <c r="AF160" s="127"/>
      <c r="AG160" s="127"/>
      <c r="AH160" s="127"/>
      <c r="AI160" s="127"/>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row>
    <row r="161" spans="1:59" x14ac:dyDescent="0.2">
      <c r="A161" s="58"/>
      <c r="B161" s="46"/>
      <c r="C161" s="46"/>
      <c r="D161" s="46"/>
      <c r="E161" s="46"/>
      <c r="F161" s="46"/>
      <c r="G161" s="46"/>
      <c r="H161" s="46"/>
      <c r="I161" s="46"/>
      <c r="J161" s="46"/>
      <c r="K161" s="46"/>
      <c r="L161" s="58"/>
      <c r="M161" s="118"/>
      <c r="N161" s="58"/>
      <c r="O161" s="58"/>
      <c r="P161" s="184"/>
      <c r="Q161" s="127"/>
      <c r="R161" s="127"/>
      <c r="S161" s="127"/>
      <c r="T161" s="127"/>
      <c r="U161" s="127"/>
      <c r="V161" s="127"/>
      <c r="W161" s="127"/>
      <c r="X161" s="127"/>
      <c r="Y161" s="127"/>
      <c r="Z161" s="127"/>
      <c r="AA161" s="127"/>
      <c r="AB161" s="127"/>
      <c r="AC161" s="128"/>
      <c r="AD161" s="127"/>
      <c r="AE161" s="127"/>
      <c r="AF161" s="127"/>
      <c r="AG161" s="127"/>
      <c r="AH161" s="127"/>
      <c r="AI161" s="127"/>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row>
    <row r="162" spans="1:59" x14ac:dyDescent="0.2">
      <c r="A162" s="58"/>
      <c r="B162" s="46"/>
      <c r="C162" s="46"/>
      <c r="D162" s="46"/>
      <c r="E162" s="46"/>
      <c r="F162" s="46"/>
      <c r="G162" s="46"/>
      <c r="H162" s="46"/>
      <c r="I162" s="46"/>
      <c r="J162" s="46"/>
      <c r="K162" s="46"/>
      <c r="L162" s="58"/>
      <c r="M162" s="118"/>
      <c r="N162" s="58"/>
      <c r="O162" s="58"/>
      <c r="P162" s="184"/>
      <c r="Q162" s="127"/>
      <c r="R162" s="127"/>
      <c r="S162" s="127"/>
      <c r="T162" s="127"/>
      <c r="U162" s="127"/>
      <c r="V162" s="127"/>
      <c r="W162" s="127"/>
      <c r="X162" s="127"/>
      <c r="Y162" s="127"/>
      <c r="Z162" s="127"/>
      <c r="AA162" s="127"/>
      <c r="AB162" s="127"/>
      <c r="AC162" s="128"/>
      <c r="AD162" s="127"/>
      <c r="AE162" s="127"/>
      <c r="AF162" s="127"/>
      <c r="AG162" s="127"/>
      <c r="AH162" s="127"/>
      <c r="AI162" s="127"/>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row>
    <row r="163" spans="1:59" x14ac:dyDescent="0.2">
      <c r="A163" s="58"/>
      <c r="B163" s="46"/>
      <c r="C163" s="46"/>
      <c r="D163" s="46"/>
      <c r="E163" s="46"/>
      <c r="F163" s="46"/>
      <c r="G163" s="46"/>
      <c r="H163" s="46"/>
      <c r="I163" s="46"/>
      <c r="J163" s="46"/>
      <c r="K163" s="46"/>
      <c r="L163" s="58"/>
      <c r="M163" s="118"/>
      <c r="N163" s="58"/>
      <c r="O163" s="58"/>
      <c r="P163" s="184"/>
      <c r="Q163" s="127"/>
      <c r="R163" s="127"/>
      <c r="S163" s="127"/>
      <c r="T163" s="127"/>
      <c r="U163" s="127"/>
      <c r="V163" s="127"/>
      <c r="W163" s="127"/>
      <c r="X163" s="127"/>
      <c r="Y163" s="127"/>
      <c r="Z163" s="127"/>
      <c r="AA163" s="127"/>
      <c r="AB163" s="127"/>
      <c r="AC163" s="128"/>
      <c r="AD163" s="127"/>
      <c r="AE163" s="127"/>
      <c r="AF163" s="127"/>
      <c r="AG163" s="127"/>
      <c r="AH163" s="127"/>
      <c r="AI163" s="127"/>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row>
    <row r="164" spans="1:59" x14ac:dyDescent="0.2">
      <c r="A164" s="58"/>
      <c r="B164" s="46"/>
      <c r="C164" s="46"/>
      <c r="D164" s="46"/>
      <c r="E164" s="46"/>
      <c r="F164" s="46"/>
      <c r="G164" s="46"/>
      <c r="H164" s="46"/>
      <c r="I164" s="46"/>
      <c r="J164" s="46"/>
      <c r="K164" s="46"/>
      <c r="L164" s="58"/>
      <c r="M164" s="118"/>
      <c r="N164" s="58"/>
      <c r="O164" s="58"/>
      <c r="P164" s="184"/>
      <c r="Q164" s="127"/>
      <c r="R164" s="127"/>
      <c r="S164" s="127"/>
      <c r="T164" s="127"/>
      <c r="U164" s="127"/>
      <c r="V164" s="127"/>
      <c r="W164" s="127"/>
      <c r="X164" s="127"/>
      <c r="Y164" s="127"/>
      <c r="Z164" s="127"/>
      <c r="AA164" s="127"/>
      <c r="AB164" s="127"/>
      <c r="AC164" s="128"/>
      <c r="AD164" s="127"/>
      <c r="AE164" s="127"/>
      <c r="AF164" s="127"/>
      <c r="AG164" s="127"/>
      <c r="AH164" s="127"/>
      <c r="AI164" s="127"/>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row>
    <row r="165" spans="1:59" x14ac:dyDescent="0.2">
      <c r="A165" s="58"/>
      <c r="B165" s="46"/>
      <c r="C165" s="46"/>
      <c r="D165" s="46"/>
      <c r="E165" s="46"/>
      <c r="F165" s="46"/>
      <c r="G165" s="46"/>
      <c r="H165" s="46"/>
      <c r="I165" s="46"/>
      <c r="J165" s="46"/>
      <c r="K165" s="46"/>
      <c r="L165" s="58"/>
      <c r="M165" s="118"/>
      <c r="N165" s="58"/>
      <c r="O165" s="58"/>
      <c r="P165" s="184"/>
      <c r="Q165" s="127"/>
      <c r="R165" s="127"/>
      <c r="S165" s="127"/>
      <c r="T165" s="127"/>
      <c r="U165" s="127"/>
      <c r="V165" s="127"/>
      <c r="W165" s="127"/>
      <c r="X165" s="127"/>
      <c r="Y165" s="127"/>
      <c r="Z165" s="127"/>
      <c r="AA165" s="127"/>
      <c r="AB165" s="127"/>
      <c r="AC165" s="128"/>
      <c r="AD165" s="127"/>
      <c r="AE165" s="127"/>
      <c r="AF165" s="127"/>
      <c r="AG165" s="127"/>
      <c r="AH165" s="127"/>
      <c r="AI165" s="127"/>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row>
    <row r="166" spans="1:59" x14ac:dyDescent="0.2">
      <c r="A166" s="58"/>
      <c r="B166" s="46"/>
      <c r="C166" s="46"/>
      <c r="D166" s="46"/>
      <c r="E166" s="46"/>
      <c r="F166" s="46"/>
      <c r="G166" s="46"/>
      <c r="H166" s="46"/>
      <c r="I166" s="46"/>
      <c r="J166" s="46"/>
      <c r="K166" s="46"/>
      <c r="L166" s="58"/>
      <c r="M166" s="118"/>
      <c r="N166" s="58"/>
      <c r="O166" s="58"/>
      <c r="P166" s="184"/>
      <c r="Q166" s="127"/>
      <c r="R166" s="127"/>
      <c r="S166" s="127"/>
      <c r="T166" s="127"/>
      <c r="U166" s="127"/>
      <c r="V166" s="127"/>
      <c r="W166" s="127"/>
      <c r="X166" s="127"/>
      <c r="Y166" s="127"/>
      <c r="Z166" s="127"/>
      <c r="AA166" s="127"/>
      <c r="AB166" s="127"/>
      <c r="AC166" s="128"/>
      <c r="AD166" s="127"/>
      <c r="AE166" s="127"/>
      <c r="AF166" s="127"/>
      <c r="AG166" s="127"/>
      <c r="AH166" s="127"/>
      <c r="AI166" s="127"/>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row>
    <row r="167" spans="1:59" x14ac:dyDescent="0.2">
      <c r="A167" s="58"/>
      <c r="B167" s="46"/>
      <c r="C167" s="46"/>
      <c r="D167" s="46"/>
      <c r="E167" s="46"/>
      <c r="F167" s="46"/>
      <c r="G167" s="46"/>
      <c r="H167" s="46"/>
      <c r="I167" s="46"/>
      <c r="J167" s="46"/>
      <c r="K167" s="46"/>
      <c r="L167" s="58"/>
      <c r="M167" s="118"/>
      <c r="N167" s="58"/>
      <c r="O167" s="58"/>
      <c r="P167" s="184"/>
      <c r="Q167" s="127"/>
      <c r="R167" s="127"/>
      <c r="S167" s="127"/>
      <c r="T167" s="127"/>
      <c r="U167" s="127"/>
      <c r="V167" s="127"/>
      <c r="W167" s="127"/>
      <c r="X167" s="127"/>
      <c r="Y167" s="127"/>
      <c r="Z167" s="127"/>
      <c r="AA167" s="127"/>
      <c r="AB167" s="127"/>
      <c r="AC167" s="128"/>
      <c r="AD167" s="127"/>
      <c r="AE167" s="127"/>
      <c r="AF167" s="127"/>
      <c r="AG167" s="127"/>
      <c r="AH167" s="127"/>
      <c r="AI167" s="127"/>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row>
    <row r="168" spans="1:59" x14ac:dyDescent="0.2">
      <c r="A168" s="58"/>
      <c r="B168" s="46"/>
      <c r="C168" s="46"/>
      <c r="D168" s="46"/>
      <c r="E168" s="46"/>
      <c r="F168" s="46"/>
      <c r="G168" s="46"/>
      <c r="H168" s="46"/>
      <c r="I168" s="46"/>
      <c r="J168" s="46"/>
      <c r="K168" s="46"/>
      <c r="L168" s="58"/>
      <c r="M168" s="118"/>
      <c r="N168" s="58"/>
      <c r="O168" s="58"/>
      <c r="P168" s="184"/>
      <c r="Q168" s="127"/>
      <c r="R168" s="127"/>
      <c r="S168" s="127"/>
      <c r="T168" s="127"/>
      <c r="U168" s="127"/>
      <c r="V168" s="127"/>
      <c r="W168" s="127"/>
      <c r="X168" s="127"/>
      <c r="Y168" s="127"/>
      <c r="Z168" s="127"/>
      <c r="AA168" s="127"/>
      <c r="AB168" s="127"/>
      <c r="AC168" s="128"/>
      <c r="AD168" s="127"/>
      <c r="AE168" s="127"/>
      <c r="AF168" s="127"/>
      <c r="AG168" s="127"/>
      <c r="AH168" s="127"/>
      <c r="AI168" s="127"/>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row>
    <row r="169" spans="1:59" x14ac:dyDescent="0.2">
      <c r="A169" s="58"/>
      <c r="B169" s="46"/>
      <c r="C169" s="46"/>
      <c r="D169" s="46"/>
      <c r="E169" s="46"/>
      <c r="F169" s="46"/>
      <c r="G169" s="46"/>
      <c r="H169" s="46"/>
      <c r="I169" s="46"/>
      <c r="J169" s="46"/>
      <c r="K169" s="46"/>
      <c r="L169" s="58"/>
      <c r="M169" s="118"/>
      <c r="N169" s="58"/>
      <c r="O169" s="58"/>
      <c r="P169" s="184"/>
      <c r="Q169" s="127"/>
      <c r="R169" s="127"/>
      <c r="S169" s="127"/>
      <c r="T169" s="127"/>
      <c r="U169" s="127"/>
      <c r="V169" s="127"/>
      <c r="W169" s="127"/>
      <c r="X169" s="127"/>
      <c r="Y169" s="127"/>
      <c r="Z169" s="127"/>
      <c r="AA169" s="127"/>
      <c r="AB169" s="127"/>
      <c r="AC169" s="128"/>
      <c r="AD169" s="127"/>
      <c r="AE169" s="127"/>
      <c r="AF169" s="127"/>
      <c r="AG169" s="127"/>
      <c r="AH169" s="127"/>
      <c r="AI169" s="127"/>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row>
    <row r="170" spans="1:59" x14ac:dyDescent="0.2">
      <c r="A170" s="58"/>
      <c r="B170" s="46"/>
      <c r="C170" s="46"/>
      <c r="D170" s="46"/>
      <c r="E170" s="46"/>
      <c r="F170" s="46"/>
      <c r="G170" s="46"/>
      <c r="H170" s="46"/>
      <c r="I170" s="46"/>
      <c r="J170" s="46"/>
      <c r="K170" s="46"/>
      <c r="L170" s="58"/>
      <c r="M170" s="118"/>
      <c r="N170" s="58"/>
      <c r="O170" s="58"/>
      <c r="P170" s="184"/>
      <c r="Q170" s="127"/>
      <c r="R170" s="127"/>
      <c r="S170" s="127"/>
      <c r="T170" s="127"/>
      <c r="U170" s="127"/>
      <c r="V170" s="127"/>
      <c r="W170" s="127"/>
      <c r="X170" s="127"/>
      <c r="Y170" s="127"/>
      <c r="Z170" s="127"/>
      <c r="AA170" s="127"/>
      <c r="AB170" s="127"/>
      <c r="AC170" s="128"/>
      <c r="AD170" s="127"/>
      <c r="AE170" s="127"/>
      <c r="AF170" s="127"/>
      <c r="AG170" s="127"/>
      <c r="AH170" s="127"/>
      <c r="AI170" s="127"/>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row>
    <row r="171" spans="1:59" x14ac:dyDescent="0.2">
      <c r="A171" s="58"/>
      <c r="B171" s="46"/>
      <c r="C171" s="46"/>
      <c r="D171" s="46"/>
      <c r="E171" s="46"/>
      <c r="F171" s="46"/>
      <c r="G171" s="46"/>
      <c r="H171" s="46"/>
      <c r="I171" s="46"/>
      <c r="J171" s="46"/>
      <c r="K171" s="46"/>
      <c r="L171" s="58"/>
      <c r="M171" s="118"/>
      <c r="N171" s="58"/>
      <c r="O171" s="58"/>
      <c r="P171" s="184"/>
      <c r="Q171" s="127"/>
      <c r="R171" s="127"/>
      <c r="S171" s="127"/>
      <c r="T171" s="127"/>
      <c r="U171" s="127"/>
      <c r="V171" s="127"/>
      <c r="W171" s="127"/>
      <c r="X171" s="127"/>
      <c r="Y171" s="127"/>
      <c r="Z171" s="127"/>
      <c r="AA171" s="127"/>
      <c r="AB171" s="127"/>
      <c r="AC171" s="128"/>
      <c r="AD171" s="127"/>
      <c r="AE171" s="127"/>
      <c r="AF171" s="127"/>
      <c r="AG171" s="127"/>
      <c r="AH171" s="127"/>
      <c r="AI171" s="127"/>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row>
    <row r="172" spans="1:59" x14ac:dyDescent="0.2">
      <c r="A172" s="58"/>
      <c r="B172" s="46"/>
      <c r="C172" s="46"/>
      <c r="D172" s="46"/>
      <c r="E172" s="46"/>
      <c r="F172" s="46"/>
      <c r="G172" s="46"/>
      <c r="H172" s="46"/>
      <c r="I172" s="46"/>
      <c r="J172" s="46"/>
      <c r="K172" s="46"/>
      <c r="L172" s="58"/>
      <c r="M172" s="118"/>
      <c r="N172" s="58"/>
      <c r="O172" s="58"/>
      <c r="P172" s="184"/>
      <c r="Q172" s="127"/>
      <c r="R172" s="127"/>
      <c r="S172" s="127"/>
      <c r="T172" s="127"/>
      <c r="U172" s="127"/>
      <c r="V172" s="127"/>
      <c r="W172" s="127"/>
      <c r="X172" s="127"/>
      <c r="Y172" s="127"/>
      <c r="Z172" s="127"/>
      <c r="AA172" s="127"/>
      <c r="AB172" s="127"/>
      <c r="AC172" s="128"/>
      <c r="AD172" s="127"/>
      <c r="AE172" s="127"/>
      <c r="AF172" s="127"/>
      <c r="AG172" s="127"/>
      <c r="AH172" s="127"/>
      <c r="AI172" s="127"/>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row>
    <row r="173" spans="1:59" x14ac:dyDescent="0.2">
      <c r="A173" s="58"/>
      <c r="B173" s="46"/>
      <c r="C173" s="46"/>
      <c r="D173" s="46"/>
      <c r="E173" s="46"/>
      <c r="F173" s="46"/>
      <c r="G173" s="46"/>
      <c r="H173" s="46"/>
      <c r="I173" s="46"/>
      <c r="J173" s="46"/>
      <c r="K173" s="46"/>
      <c r="L173" s="58"/>
      <c r="M173" s="118"/>
      <c r="N173" s="58"/>
      <c r="O173" s="58"/>
      <c r="P173" s="184"/>
      <c r="Q173" s="127"/>
      <c r="R173" s="127"/>
      <c r="S173" s="127"/>
      <c r="T173" s="127"/>
      <c r="U173" s="127"/>
      <c r="V173" s="127"/>
      <c r="W173" s="127"/>
      <c r="X173" s="127"/>
      <c r="Y173" s="127"/>
      <c r="Z173" s="127"/>
      <c r="AA173" s="127"/>
      <c r="AB173" s="127"/>
      <c r="AC173" s="128"/>
      <c r="AD173" s="127"/>
      <c r="AE173" s="127"/>
      <c r="AF173" s="127"/>
      <c r="AG173" s="127"/>
      <c r="AH173" s="127"/>
      <c r="AI173" s="127"/>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row>
    <row r="174" spans="1:59" x14ac:dyDescent="0.2">
      <c r="A174" s="58"/>
      <c r="B174" s="46"/>
      <c r="C174" s="46"/>
      <c r="D174" s="46"/>
      <c r="E174" s="46"/>
      <c r="F174" s="46"/>
      <c r="G174" s="46"/>
      <c r="H174" s="46"/>
      <c r="I174" s="46"/>
      <c r="J174" s="46"/>
      <c r="K174" s="46"/>
      <c r="L174" s="58"/>
      <c r="M174" s="118"/>
      <c r="N174" s="58"/>
      <c r="O174" s="58"/>
      <c r="P174" s="184"/>
      <c r="Q174" s="127"/>
      <c r="R174" s="127"/>
      <c r="S174" s="127"/>
      <c r="T174" s="127"/>
      <c r="U174" s="127"/>
      <c r="V174" s="127"/>
      <c r="W174" s="127"/>
      <c r="X174" s="127"/>
      <c r="Y174" s="127"/>
      <c r="Z174" s="127"/>
      <c r="AA174" s="127"/>
      <c r="AB174" s="127"/>
      <c r="AC174" s="128"/>
      <c r="AD174" s="127"/>
      <c r="AE174" s="127"/>
      <c r="AF174" s="127"/>
      <c r="AG174" s="127"/>
      <c r="AH174" s="127"/>
      <c r="AI174" s="127"/>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row>
    <row r="175" spans="1:59" x14ac:dyDescent="0.2">
      <c r="A175" s="58"/>
      <c r="B175" s="46"/>
      <c r="C175" s="46"/>
      <c r="D175" s="46"/>
      <c r="E175" s="46"/>
      <c r="F175" s="46"/>
      <c r="G175" s="46"/>
      <c r="H175" s="46"/>
      <c r="I175" s="46"/>
      <c r="J175" s="46"/>
      <c r="K175" s="46"/>
      <c r="L175" s="58"/>
      <c r="M175" s="118"/>
      <c r="N175" s="58"/>
      <c r="O175" s="58"/>
      <c r="P175" s="184"/>
      <c r="Q175" s="127"/>
      <c r="R175" s="127"/>
      <c r="S175" s="127"/>
      <c r="T175" s="127"/>
      <c r="U175" s="127"/>
      <c r="V175" s="127"/>
      <c r="W175" s="127"/>
      <c r="X175" s="127"/>
      <c r="Y175" s="127"/>
      <c r="Z175" s="127"/>
      <c r="AA175" s="127"/>
      <c r="AB175" s="127"/>
      <c r="AC175" s="128"/>
      <c r="AD175" s="127"/>
      <c r="AE175" s="127"/>
      <c r="AF175" s="127"/>
      <c r="AG175" s="127"/>
      <c r="AH175" s="127"/>
      <c r="AI175" s="127"/>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row>
    <row r="176" spans="1:59" x14ac:dyDescent="0.2">
      <c r="A176" s="58"/>
      <c r="B176" s="46"/>
      <c r="C176" s="46"/>
      <c r="D176" s="46"/>
      <c r="E176" s="46"/>
      <c r="F176" s="46"/>
      <c r="G176" s="46"/>
      <c r="H176" s="46"/>
      <c r="I176" s="46"/>
      <c r="J176" s="46"/>
      <c r="K176" s="46"/>
      <c r="L176" s="58"/>
      <c r="M176" s="118"/>
      <c r="N176" s="58"/>
      <c r="O176" s="58"/>
      <c r="P176" s="184"/>
      <c r="Q176" s="127"/>
      <c r="R176" s="127"/>
      <c r="S176" s="127"/>
      <c r="T176" s="127"/>
      <c r="U176" s="127"/>
      <c r="V176" s="127"/>
      <c r="W176" s="127"/>
      <c r="X176" s="127"/>
      <c r="Y176" s="127"/>
      <c r="Z176" s="127"/>
      <c r="AA176" s="127"/>
      <c r="AB176" s="127"/>
      <c r="AC176" s="128"/>
      <c r="AD176" s="127"/>
      <c r="AE176" s="127"/>
      <c r="AF176" s="127"/>
      <c r="AG176" s="127"/>
      <c r="AH176" s="127"/>
      <c r="AI176" s="127"/>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row>
    <row r="177" spans="1:59" x14ac:dyDescent="0.2">
      <c r="A177" s="58"/>
      <c r="B177" s="46"/>
      <c r="C177" s="46"/>
      <c r="D177" s="46"/>
      <c r="E177" s="46"/>
      <c r="F177" s="46"/>
      <c r="G177" s="46"/>
      <c r="H177" s="46"/>
      <c r="I177" s="46"/>
      <c r="J177" s="46"/>
      <c r="K177" s="46"/>
      <c r="L177" s="58"/>
      <c r="M177" s="118"/>
      <c r="N177" s="58"/>
      <c r="O177" s="58"/>
      <c r="P177" s="184"/>
      <c r="Q177" s="127"/>
      <c r="R177" s="127"/>
      <c r="S177" s="127"/>
      <c r="T177" s="127"/>
      <c r="U177" s="127"/>
      <c r="V177" s="127"/>
      <c r="W177" s="127"/>
      <c r="X177" s="127"/>
      <c r="Y177" s="127"/>
      <c r="Z177" s="127"/>
      <c r="AA177" s="127"/>
      <c r="AB177" s="127"/>
      <c r="AC177" s="128"/>
      <c r="AD177" s="127"/>
      <c r="AE177" s="127"/>
      <c r="AF177" s="127"/>
      <c r="AG177" s="127"/>
      <c r="AH177" s="127"/>
      <c r="AI177" s="127"/>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row>
    <row r="178" spans="1:59" x14ac:dyDescent="0.2">
      <c r="A178" s="58"/>
      <c r="B178" s="46"/>
      <c r="C178" s="46"/>
      <c r="D178" s="46"/>
      <c r="E178" s="46"/>
      <c r="F178" s="46"/>
      <c r="G178" s="46"/>
      <c r="H178" s="46"/>
      <c r="I178" s="46"/>
      <c r="J178" s="46"/>
      <c r="K178" s="46"/>
      <c r="L178" s="58"/>
      <c r="M178" s="118"/>
      <c r="N178" s="58"/>
      <c r="O178" s="58"/>
      <c r="P178" s="184"/>
      <c r="Q178" s="127"/>
      <c r="R178" s="127"/>
      <c r="S178" s="127"/>
      <c r="T178" s="127"/>
      <c r="U178" s="127"/>
      <c r="V178" s="127"/>
      <c r="W178" s="127"/>
      <c r="X178" s="127"/>
      <c r="Y178" s="127"/>
      <c r="Z178" s="127"/>
      <c r="AA178" s="127"/>
      <c r="AB178" s="127"/>
      <c r="AC178" s="128"/>
      <c r="AD178" s="127"/>
      <c r="AE178" s="127"/>
      <c r="AF178" s="127"/>
      <c r="AG178" s="127"/>
      <c r="AH178" s="127"/>
      <c r="AI178" s="127"/>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row>
    <row r="179" spans="1:59" x14ac:dyDescent="0.2">
      <c r="A179" s="58"/>
      <c r="B179" s="46"/>
      <c r="C179" s="46"/>
      <c r="D179" s="46"/>
      <c r="E179" s="46"/>
      <c r="F179" s="46"/>
      <c r="G179" s="46"/>
      <c r="H179" s="46"/>
      <c r="I179" s="46"/>
      <c r="J179" s="46"/>
      <c r="K179" s="46"/>
      <c r="L179" s="58"/>
      <c r="M179" s="118"/>
      <c r="N179" s="58"/>
      <c r="O179" s="58"/>
      <c r="P179" s="184"/>
      <c r="Q179" s="127"/>
      <c r="R179" s="127"/>
      <c r="S179" s="127"/>
      <c r="T179" s="127"/>
      <c r="U179" s="127"/>
      <c r="V179" s="127"/>
      <c r="W179" s="127"/>
      <c r="X179" s="127"/>
      <c r="Y179" s="127"/>
      <c r="Z179" s="127"/>
      <c r="AA179" s="127"/>
      <c r="AB179" s="127"/>
      <c r="AC179" s="128"/>
      <c r="AD179" s="127"/>
      <c r="AE179" s="127"/>
      <c r="AF179" s="127"/>
      <c r="AG179" s="127"/>
      <c r="AH179" s="127"/>
      <c r="AI179" s="127"/>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row>
    <row r="180" spans="1:59" x14ac:dyDescent="0.2">
      <c r="A180" s="58"/>
      <c r="B180" s="46"/>
      <c r="C180" s="46"/>
      <c r="D180" s="46"/>
      <c r="E180" s="46"/>
      <c r="F180" s="46"/>
      <c r="G180" s="46"/>
      <c r="H180" s="46"/>
      <c r="I180" s="46"/>
      <c r="J180" s="46"/>
      <c r="K180" s="46"/>
      <c r="L180" s="58"/>
      <c r="M180" s="118"/>
      <c r="N180" s="58"/>
      <c r="O180" s="58"/>
      <c r="P180" s="184"/>
      <c r="Q180" s="127"/>
      <c r="R180" s="127"/>
      <c r="S180" s="127"/>
      <c r="T180" s="127"/>
      <c r="U180" s="127"/>
      <c r="V180" s="127"/>
      <c r="W180" s="127"/>
      <c r="X180" s="127"/>
      <c r="Y180" s="127"/>
      <c r="Z180" s="127"/>
      <c r="AA180" s="127"/>
      <c r="AB180" s="127"/>
      <c r="AC180" s="128"/>
      <c r="AD180" s="127"/>
      <c r="AE180" s="127"/>
      <c r="AF180" s="127"/>
      <c r="AG180" s="127"/>
      <c r="AH180" s="127"/>
      <c r="AI180" s="127"/>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row>
    <row r="181" spans="1:59" x14ac:dyDescent="0.2">
      <c r="A181" s="58"/>
      <c r="B181" s="46"/>
      <c r="C181" s="46"/>
      <c r="D181" s="46"/>
      <c r="E181" s="46"/>
      <c r="F181" s="46"/>
      <c r="G181" s="46"/>
      <c r="H181" s="46"/>
      <c r="I181" s="46"/>
      <c r="J181" s="46"/>
      <c r="K181" s="46"/>
      <c r="L181" s="58"/>
      <c r="M181" s="118"/>
      <c r="N181" s="58"/>
      <c r="O181" s="58"/>
      <c r="P181" s="184"/>
      <c r="Q181" s="127"/>
      <c r="R181" s="127"/>
      <c r="S181" s="127"/>
      <c r="T181" s="127"/>
      <c r="U181" s="127"/>
      <c r="V181" s="127"/>
      <c r="W181" s="127"/>
      <c r="X181" s="127"/>
      <c r="Y181" s="127"/>
      <c r="Z181" s="127"/>
      <c r="AA181" s="127"/>
      <c r="AB181" s="127"/>
      <c r="AC181" s="128"/>
      <c r="AD181" s="127"/>
      <c r="AE181" s="127"/>
      <c r="AF181" s="127"/>
      <c r="AG181" s="127"/>
      <c r="AH181" s="127"/>
      <c r="AI181" s="127"/>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row>
    <row r="182" spans="1:59" x14ac:dyDescent="0.2">
      <c r="A182" s="58"/>
      <c r="B182" s="46"/>
      <c r="C182" s="46"/>
      <c r="D182" s="46"/>
      <c r="E182" s="46"/>
      <c r="F182" s="46"/>
      <c r="G182" s="46"/>
      <c r="H182" s="46"/>
      <c r="I182" s="46"/>
      <c r="J182" s="46"/>
      <c r="K182" s="46"/>
      <c r="L182" s="58"/>
      <c r="M182" s="118"/>
      <c r="N182" s="58"/>
      <c r="O182" s="58"/>
      <c r="P182" s="184"/>
      <c r="Q182" s="127"/>
      <c r="R182" s="127"/>
      <c r="S182" s="127"/>
      <c r="T182" s="127"/>
      <c r="U182" s="127"/>
      <c r="V182" s="127"/>
      <c r="W182" s="127"/>
      <c r="X182" s="127"/>
      <c r="Y182" s="127"/>
      <c r="Z182" s="127"/>
      <c r="AA182" s="127"/>
      <c r="AB182" s="127"/>
      <c r="AC182" s="128"/>
      <c r="AD182" s="127"/>
      <c r="AE182" s="127"/>
      <c r="AF182" s="127"/>
      <c r="AG182" s="127"/>
      <c r="AH182" s="127"/>
      <c r="AI182" s="127"/>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row>
    <row r="183" spans="1:59" x14ac:dyDescent="0.2">
      <c r="A183" s="58"/>
      <c r="B183" s="46"/>
      <c r="C183" s="46"/>
      <c r="D183" s="46"/>
      <c r="E183" s="46"/>
      <c r="F183" s="46"/>
      <c r="G183" s="46"/>
      <c r="H183" s="46"/>
      <c r="I183" s="46"/>
      <c r="J183" s="46"/>
      <c r="K183" s="46"/>
      <c r="L183" s="58"/>
      <c r="M183" s="118"/>
      <c r="N183" s="58"/>
      <c r="O183" s="58"/>
      <c r="P183" s="184"/>
      <c r="Q183" s="127"/>
      <c r="R183" s="127"/>
      <c r="S183" s="127"/>
      <c r="T183" s="127"/>
      <c r="U183" s="127"/>
      <c r="V183" s="127"/>
      <c r="W183" s="127"/>
      <c r="X183" s="127"/>
      <c r="Y183" s="127"/>
      <c r="Z183" s="127"/>
      <c r="AA183" s="127"/>
      <c r="AB183" s="127"/>
      <c r="AC183" s="128"/>
      <c r="AD183" s="127"/>
      <c r="AE183" s="127"/>
      <c r="AF183" s="127"/>
      <c r="AG183" s="127"/>
      <c r="AH183" s="127"/>
      <c r="AI183" s="127"/>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row>
    <row r="184" spans="1:59" x14ac:dyDescent="0.2">
      <c r="A184" s="58"/>
      <c r="B184" s="46"/>
      <c r="C184" s="46"/>
      <c r="D184" s="46"/>
      <c r="E184" s="46"/>
      <c r="F184" s="46"/>
      <c r="G184" s="46"/>
      <c r="H184" s="46"/>
      <c r="I184" s="46"/>
      <c r="J184" s="46"/>
      <c r="K184" s="46"/>
      <c r="L184" s="58"/>
      <c r="M184" s="118"/>
      <c r="N184" s="58"/>
      <c r="O184" s="58"/>
      <c r="P184" s="184"/>
      <c r="Q184" s="127"/>
      <c r="R184" s="127"/>
      <c r="S184" s="127"/>
      <c r="T184" s="127"/>
      <c r="U184" s="127"/>
      <c r="V184" s="127"/>
      <c r="W184" s="127"/>
      <c r="X184" s="127"/>
      <c r="Y184" s="127"/>
      <c r="Z184" s="127"/>
      <c r="AA184" s="127"/>
      <c r="AB184" s="127"/>
      <c r="AC184" s="128"/>
      <c r="AD184" s="127"/>
      <c r="AE184" s="127"/>
      <c r="AF184" s="127"/>
      <c r="AG184" s="127"/>
      <c r="AH184" s="127"/>
      <c r="AI184" s="127"/>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row>
    <row r="185" spans="1:59" x14ac:dyDescent="0.2">
      <c r="A185" s="58"/>
      <c r="B185" s="46"/>
      <c r="C185" s="46"/>
      <c r="D185" s="46"/>
      <c r="E185" s="46"/>
      <c r="F185" s="46"/>
      <c r="G185" s="46"/>
      <c r="H185" s="46"/>
      <c r="I185" s="46"/>
      <c r="J185" s="46"/>
      <c r="K185" s="46"/>
      <c r="L185" s="58"/>
      <c r="M185" s="118"/>
      <c r="N185" s="58"/>
      <c r="O185" s="58"/>
      <c r="P185" s="184"/>
      <c r="Q185" s="127"/>
      <c r="R185" s="127"/>
      <c r="S185" s="127"/>
      <c r="T185" s="127"/>
      <c r="U185" s="127"/>
      <c r="V185" s="127"/>
      <c r="W185" s="127"/>
      <c r="X185" s="127"/>
      <c r="Y185" s="127"/>
      <c r="Z185" s="127"/>
      <c r="AA185" s="127"/>
      <c r="AB185" s="127"/>
      <c r="AC185" s="128"/>
      <c r="AD185" s="127"/>
      <c r="AE185" s="127"/>
      <c r="AF185" s="127"/>
      <c r="AG185" s="127"/>
      <c r="AH185" s="127"/>
      <c r="AI185" s="127"/>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row>
    <row r="186" spans="1:59" x14ac:dyDescent="0.2">
      <c r="A186" s="58"/>
      <c r="B186" s="46"/>
      <c r="C186" s="46"/>
      <c r="D186" s="46"/>
      <c r="E186" s="46"/>
      <c r="F186" s="46"/>
      <c r="G186" s="46"/>
      <c r="H186" s="46"/>
      <c r="I186" s="46"/>
      <c r="J186" s="46"/>
      <c r="K186" s="46"/>
      <c r="L186" s="58"/>
      <c r="M186" s="118"/>
      <c r="N186" s="58"/>
      <c r="O186" s="58"/>
      <c r="P186" s="184"/>
      <c r="Q186" s="127"/>
      <c r="R186" s="127"/>
      <c r="S186" s="127"/>
      <c r="T186" s="127"/>
      <c r="U186" s="127"/>
      <c r="V186" s="127"/>
      <c r="W186" s="127"/>
      <c r="X186" s="127"/>
      <c r="Y186" s="127"/>
      <c r="Z186" s="127"/>
      <c r="AA186" s="127"/>
      <c r="AB186" s="127"/>
      <c r="AC186" s="128"/>
      <c r="AD186" s="127"/>
      <c r="AE186" s="127"/>
      <c r="AF186" s="127"/>
      <c r="AG186" s="127"/>
      <c r="AH186" s="127"/>
      <c r="AI186" s="127"/>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row>
    <row r="187" spans="1:59" x14ac:dyDescent="0.2">
      <c r="A187" s="58"/>
      <c r="B187" s="46"/>
      <c r="C187" s="46"/>
      <c r="D187" s="46"/>
      <c r="E187" s="46"/>
      <c r="F187" s="46"/>
      <c r="G187" s="46"/>
      <c r="H187" s="46"/>
      <c r="I187" s="46"/>
      <c r="J187" s="46"/>
      <c r="K187" s="46"/>
      <c r="L187" s="58"/>
      <c r="M187" s="118"/>
      <c r="N187" s="58"/>
      <c r="O187" s="58"/>
      <c r="P187" s="184"/>
      <c r="Q187" s="127"/>
      <c r="R187" s="127"/>
      <c r="S187" s="127"/>
      <c r="T187" s="127"/>
      <c r="U187" s="127"/>
      <c r="V187" s="127"/>
      <c r="W187" s="127"/>
      <c r="X187" s="127"/>
      <c r="Y187" s="127"/>
      <c r="Z187" s="127"/>
      <c r="AA187" s="127"/>
      <c r="AB187" s="127"/>
      <c r="AC187" s="128"/>
      <c r="AD187" s="127"/>
      <c r="AE187" s="127"/>
      <c r="AF187" s="127"/>
      <c r="AG187" s="127"/>
      <c r="AH187" s="127"/>
      <c r="AI187" s="127"/>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row>
    <row r="188" spans="1:59" x14ac:dyDescent="0.2">
      <c r="A188" s="58"/>
      <c r="B188" s="46"/>
      <c r="C188" s="46"/>
      <c r="D188" s="46"/>
      <c r="E188" s="46"/>
      <c r="F188" s="46"/>
      <c r="G188" s="46"/>
      <c r="H188" s="46"/>
      <c r="I188" s="46"/>
      <c r="J188" s="46"/>
      <c r="K188" s="46"/>
      <c r="L188" s="58"/>
      <c r="M188" s="118"/>
      <c r="N188" s="58"/>
      <c r="O188" s="58"/>
      <c r="P188" s="184"/>
      <c r="Q188" s="127"/>
      <c r="R188" s="127"/>
      <c r="S188" s="127"/>
      <c r="T188" s="127"/>
      <c r="U188" s="127"/>
      <c r="V188" s="127"/>
      <c r="W188" s="127"/>
      <c r="X188" s="127"/>
      <c r="Y188" s="127"/>
      <c r="Z188" s="127"/>
      <c r="AA188" s="127"/>
      <c r="AB188" s="127"/>
      <c r="AC188" s="128"/>
      <c r="AD188" s="127"/>
      <c r="AE188" s="127"/>
      <c r="AF188" s="127"/>
      <c r="AG188" s="127"/>
      <c r="AH188" s="127"/>
      <c r="AI188" s="127"/>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row>
    <row r="189" spans="1:59" x14ac:dyDescent="0.2">
      <c r="A189" s="58"/>
      <c r="B189" s="46"/>
      <c r="C189" s="46"/>
      <c r="D189" s="46"/>
      <c r="E189" s="46"/>
      <c r="F189" s="46"/>
      <c r="G189" s="46"/>
      <c r="H189" s="46"/>
      <c r="I189" s="46"/>
      <c r="J189" s="46"/>
      <c r="K189" s="46"/>
      <c r="L189" s="58"/>
      <c r="M189" s="118"/>
      <c r="N189" s="58"/>
      <c r="O189" s="58"/>
      <c r="P189" s="184"/>
      <c r="Q189" s="127"/>
      <c r="R189" s="127"/>
      <c r="S189" s="127"/>
      <c r="T189" s="127"/>
      <c r="U189" s="127"/>
      <c r="V189" s="127"/>
      <c r="W189" s="127"/>
      <c r="X189" s="127"/>
      <c r="Y189" s="127"/>
      <c r="Z189" s="127"/>
      <c r="AA189" s="127"/>
      <c r="AB189" s="127"/>
      <c r="AC189" s="128"/>
      <c r="AD189" s="127"/>
      <c r="AE189" s="127"/>
      <c r="AF189" s="127"/>
      <c r="AG189" s="127"/>
      <c r="AH189" s="127"/>
      <c r="AI189" s="127"/>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row>
    <row r="190" spans="1:59" x14ac:dyDescent="0.2">
      <c r="A190" s="58"/>
      <c r="B190" s="46"/>
      <c r="C190" s="46"/>
      <c r="D190" s="46"/>
      <c r="E190" s="46"/>
      <c r="F190" s="46"/>
      <c r="G190" s="46"/>
      <c r="H190" s="46"/>
      <c r="I190" s="46"/>
      <c r="J190" s="46"/>
      <c r="K190" s="46"/>
      <c r="L190" s="58"/>
      <c r="M190" s="118"/>
      <c r="N190" s="58"/>
      <c r="O190" s="58"/>
      <c r="P190" s="184"/>
      <c r="Q190" s="127"/>
      <c r="R190" s="127"/>
      <c r="S190" s="127"/>
      <c r="T190" s="127"/>
      <c r="U190" s="127"/>
      <c r="V190" s="127"/>
      <c r="W190" s="127"/>
      <c r="X190" s="127"/>
      <c r="Y190" s="127"/>
      <c r="Z190" s="127"/>
      <c r="AA190" s="127"/>
      <c r="AB190" s="127"/>
      <c r="AC190" s="128"/>
      <c r="AD190" s="127"/>
      <c r="AE190" s="127"/>
      <c r="AF190" s="127"/>
      <c r="AG190" s="127"/>
      <c r="AH190" s="127"/>
      <c r="AI190" s="127"/>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row>
    <row r="191" spans="1:59" x14ac:dyDescent="0.2">
      <c r="A191" s="58"/>
      <c r="B191" s="46"/>
      <c r="C191" s="46"/>
      <c r="D191" s="46"/>
      <c r="E191" s="46"/>
      <c r="F191" s="46"/>
      <c r="G191" s="46"/>
      <c r="H191" s="46"/>
      <c r="I191" s="46"/>
      <c r="J191" s="46"/>
      <c r="K191" s="46"/>
      <c r="L191" s="58"/>
      <c r="M191" s="118"/>
      <c r="N191" s="58"/>
      <c r="O191" s="58"/>
      <c r="P191" s="184"/>
      <c r="Q191" s="127"/>
      <c r="R191" s="127"/>
      <c r="S191" s="127"/>
      <c r="T191" s="127"/>
      <c r="U191" s="127"/>
      <c r="V191" s="127"/>
      <c r="W191" s="127"/>
      <c r="X191" s="127"/>
      <c r="Y191" s="127"/>
      <c r="Z191" s="127"/>
      <c r="AA191" s="127"/>
      <c r="AB191" s="127"/>
      <c r="AC191" s="128"/>
      <c r="AD191" s="127"/>
      <c r="AE191" s="127"/>
      <c r="AF191" s="127"/>
      <c r="AG191" s="127"/>
      <c r="AH191" s="127"/>
      <c r="AI191" s="127"/>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row>
    <row r="192" spans="1:59" x14ac:dyDescent="0.2">
      <c r="A192" s="58"/>
      <c r="B192" s="46"/>
      <c r="C192" s="46"/>
      <c r="D192" s="46"/>
      <c r="E192" s="46"/>
      <c r="F192" s="46"/>
      <c r="G192" s="46"/>
      <c r="H192" s="46"/>
      <c r="I192" s="46"/>
      <c r="J192" s="46"/>
      <c r="K192" s="46"/>
      <c r="L192" s="58"/>
      <c r="M192" s="118"/>
      <c r="N192" s="58"/>
      <c r="O192" s="58"/>
      <c r="P192" s="184"/>
      <c r="Q192" s="127"/>
      <c r="R192" s="127"/>
      <c r="S192" s="127"/>
      <c r="T192" s="127"/>
      <c r="U192" s="127"/>
      <c r="V192" s="127"/>
      <c r="W192" s="127"/>
      <c r="X192" s="127"/>
      <c r="Y192" s="127"/>
      <c r="Z192" s="127"/>
      <c r="AA192" s="127"/>
      <c r="AB192" s="127"/>
      <c r="AC192" s="128"/>
      <c r="AD192" s="127"/>
      <c r="AE192" s="127"/>
      <c r="AF192" s="127"/>
      <c r="AG192" s="127"/>
      <c r="AH192" s="127"/>
      <c r="AI192" s="127"/>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row>
    <row r="193" spans="1:59" x14ac:dyDescent="0.2">
      <c r="A193" s="58"/>
      <c r="B193" s="46"/>
      <c r="C193" s="46"/>
      <c r="D193" s="46"/>
      <c r="E193" s="46"/>
      <c r="F193" s="46"/>
      <c r="G193" s="46"/>
      <c r="H193" s="46"/>
      <c r="I193" s="46"/>
      <c r="J193" s="46"/>
      <c r="K193" s="46"/>
      <c r="L193" s="58"/>
      <c r="M193" s="118"/>
      <c r="N193" s="58"/>
      <c r="O193" s="58"/>
      <c r="P193" s="184"/>
      <c r="Q193" s="127"/>
      <c r="R193" s="127"/>
      <c r="S193" s="127"/>
      <c r="T193" s="127"/>
      <c r="U193" s="127"/>
      <c r="V193" s="127"/>
      <c r="W193" s="127"/>
      <c r="X193" s="127"/>
      <c r="Y193" s="127"/>
      <c r="Z193" s="127"/>
      <c r="AA193" s="127"/>
      <c r="AB193" s="127"/>
      <c r="AC193" s="128"/>
      <c r="AD193" s="127"/>
      <c r="AE193" s="127"/>
      <c r="AF193" s="127"/>
      <c r="AG193" s="127"/>
      <c r="AH193" s="127"/>
      <c r="AI193" s="127"/>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row>
    <row r="194" spans="1:59" x14ac:dyDescent="0.2">
      <c r="A194" s="58"/>
      <c r="B194" s="46"/>
      <c r="C194" s="46"/>
      <c r="D194" s="46"/>
      <c r="E194" s="46"/>
      <c r="F194" s="46"/>
      <c r="G194" s="46"/>
      <c r="H194" s="46"/>
      <c r="I194" s="46"/>
      <c r="J194" s="46"/>
      <c r="K194" s="46"/>
      <c r="L194" s="58"/>
      <c r="M194" s="118"/>
      <c r="N194" s="58"/>
      <c r="O194" s="58"/>
      <c r="P194" s="184"/>
      <c r="Q194" s="127"/>
      <c r="R194" s="127"/>
      <c r="S194" s="127"/>
      <c r="T194" s="127"/>
      <c r="U194" s="127"/>
      <c r="V194" s="127"/>
      <c r="W194" s="127"/>
      <c r="X194" s="127"/>
      <c r="Y194" s="127"/>
      <c r="Z194" s="127"/>
      <c r="AA194" s="127"/>
      <c r="AB194" s="127"/>
      <c r="AC194" s="128"/>
      <c r="AD194" s="127"/>
      <c r="AE194" s="127"/>
      <c r="AF194" s="127"/>
      <c r="AG194" s="127"/>
      <c r="AH194" s="127"/>
      <c r="AI194" s="127"/>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row>
    <row r="195" spans="1:59" x14ac:dyDescent="0.2">
      <c r="A195" s="58"/>
      <c r="B195" s="46"/>
      <c r="C195" s="46"/>
      <c r="D195" s="46"/>
      <c r="E195" s="46"/>
      <c r="F195" s="46"/>
      <c r="G195" s="46"/>
      <c r="H195" s="46"/>
      <c r="I195" s="46"/>
      <c r="J195" s="46"/>
      <c r="K195" s="46"/>
      <c r="L195" s="58"/>
      <c r="M195" s="118"/>
      <c r="N195" s="58"/>
      <c r="O195" s="58"/>
      <c r="P195" s="184"/>
      <c r="Q195" s="127"/>
      <c r="R195" s="127"/>
      <c r="S195" s="127"/>
      <c r="T195" s="127"/>
      <c r="U195" s="127"/>
      <c r="V195" s="127"/>
      <c r="W195" s="127"/>
      <c r="X195" s="127"/>
      <c r="Y195" s="127"/>
      <c r="Z195" s="127"/>
      <c r="AA195" s="127"/>
      <c r="AB195" s="127"/>
      <c r="AC195" s="128"/>
      <c r="AD195" s="127"/>
      <c r="AE195" s="127"/>
      <c r="AF195" s="127"/>
      <c r="AG195" s="127"/>
      <c r="AH195" s="127"/>
      <c r="AI195" s="127"/>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row>
    <row r="196" spans="1:59" x14ac:dyDescent="0.2">
      <c r="A196" s="58"/>
      <c r="B196" s="46"/>
      <c r="C196" s="46"/>
      <c r="D196" s="46"/>
      <c r="E196" s="46"/>
      <c r="F196" s="46"/>
      <c r="G196" s="46"/>
      <c r="H196" s="46"/>
      <c r="I196" s="46"/>
      <c r="J196" s="46"/>
      <c r="K196" s="46"/>
      <c r="L196" s="58"/>
      <c r="M196" s="118"/>
      <c r="N196" s="58"/>
      <c r="O196" s="58"/>
      <c r="P196" s="184"/>
      <c r="Q196" s="127"/>
      <c r="R196" s="127"/>
      <c r="S196" s="127"/>
      <c r="T196" s="127"/>
      <c r="U196" s="127"/>
      <c r="V196" s="127"/>
      <c r="W196" s="127"/>
      <c r="X196" s="127"/>
      <c r="Y196" s="127"/>
      <c r="Z196" s="127"/>
      <c r="AA196" s="127"/>
      <c r="AB196" s="127"/>
      <c r="AC196" s="128"/>
      <c r="AD196" s="127"/>
      <c r="AE196" s="127"/>
      <c r="AF196" s="127"/>
      <c r="AG196" s="127"/>
      <c r="AH196" s="127"/>
      <c r="AI196" s="127"/>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row>
    <row r="197" spans="1:59" x14ac:dyDescent="0.2">
      <c r="A197" s="58"/>
      <c r="B197" s="46"/>
      <c r="C197" s="46"/>
      <c r="D197" s="46"/>
      <c r="E197" s="46"/>
      <c r="F197" s="46"/>
      <c r="G197" s="46"/>
      <c r="H197" s="46"/>
      <c r="I197" s="46"/>
      <c r="J197" s="46"/>
      <c r="K197" s="46"/>
      <c r="L197" s="58"/>
      <c r="M197" s="118"/>
      <c r="N197" s="58"/>
      <c r="O197" s="58"/>
      <c r="P197" s="184"/>
      <c r="Q197" s="127"/>
      <c r="R197" s="127"/>
      <c r="S197" s="127"/>
      <c r="T197" s="127"/>
      <c r="U197" s="127"/>
      <c r="V197" s="127"/>
      <c r="W197" s="127"/>
      <c r="X197" s="127"/>
      <c r="Y197" s="127"/>
      <c r="Z197" s="127"/>
      <c r="AA197" s="127"/>
      <c r="AB197" s="127"/>
      <c r="AC197" s="128"/>
      <c r="AD197" s="127"/>
      <c r="AE197" s="127"/>
      <c r="AF197" s="127"/>
      <c r="AG197" s="127"/>
      <c r="AH197" s="127"/>
      <c r="AI197" s="127"/>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row>
    <row r="198" spans="1:59" x14ac:dyDescent="0.2">
      <c r="A198" s="58"/>
      <c r="B198" s="46"/>
      <c r="C198" s="46"/>
      <c r="D198" s="46"/>
      <c r="E198" s="46"/>
      <c r="F198" s="46"/>
      <c r="G198" s="46"/>
      <c r="H198" s="46"/>
      <c r="I198" s="46"/>
      <c r="J198" s="46"/>
      <c r="K198" s="46"/>
      <c r="L198" s="58"/>
      <c r="M198" s="118"/>
      <c r="N198" s="58"/>
      <c r="O198" s="58"/>
      <c r="P198" s="184"/>
      <c r="Q198" s="127"/>
      <c r="R198" s="127"/>
      <c r="S198" s="127"/>
      <c r="T198" s="127"/>
      <c r="U198" s="127"/>
      <c r="V198" s="127"/>
      <c r="W198" s="127"/>
      <c r="X198" s="127"/>
      <c r="Y198" s="127"/>
      <c r="Z198" s="127"/>
      <c r="AA198" s="127"/>
      <c r="AB198" s="127"/>
      <c r="AC198" s="128"/>
      <c r="AD198" s="127"/>
      <c r="AE198" s="127"/>
      <c r="AF198" s="127"/>
      <c r="AG198" s="127"/>
      <c r="AH198" s="127"/>
      <c r="AI198" s="127"/>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row>
    <row r="199" spans="1:59" x14ac:dyDescent="0.2">
      <c r="A199" s="58"/>
      <c r="B199" s="46"/>
      <c r="C199" s="46"/>
      <c r="D199" s="46"/>
      <c r="E199" s="46"/>
      <c r="F199" s="46"/>
      <c r="G199" s="46"/>
      <c r="H199" s="46"/>
      <c r="I199" s="46"/>
      <c r="J199" s="46"/>
      <c r="K199" s="46"/>
      <c r="L199" s="58"/>
      <c r="M199" s="118"/>
      <c r="N199" s="58"/>
      <c r="O199" s="58"/>
      <c r="P199" s="184"/>
      <c r="Q199" s="127"/>
      <c r="R199" s="127"/>
      <c r="S199" s="127"/>
      <c r="T199" s="127"/>
      <c r="U199" s="127"/>
      <c r="V199" s="127"/>
      <c r="W199" s="127"/>
      <c r="X199" s="127"/>
      <c r="Y199" s="127"/>
      <c r="Z199" s="127"/>
      <c r="AA199" s="127"/>
      <c r="AB199" s="127"/>
      <c r="AC199" s="128"/>
      <c r="AD199" s="127"/>
      <c r="AE199" s="127"/>
      <c r="AF199" s="127"/>
      <c r="AG199" s="127"/>
      <c r="AH199" s="127"/>
      <c r="AI199" s="127"/>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row>
    <row r="200" spans="1:59" x14ac:dyDescent="0.2">
      <c r="A200" s="58"/>
      <c r="B200" s="46"/>
      <c r="C200" s="46"/>
      <c r="D200" s="46"/>
      <c r="E200" s="46"/>
      <c r="F200" s="46"/>
      <c r="G200" s="46"/>
      <c r="H200" s="46"/>
      <c r="I200" s="46"/>
      <c r="J200" s="46"/>
      <c r="K200" s="46"/>
      <c r="L200" s="58"/>
      <c r="M200" s="118"/>
      <c r="N200" s="58"/>
      <c r="O200" s="58"/>
      <c r="P200" s="184"/>
      <c r="Q200" s="127"/>
      <c r="R200" s="127"/>
      <c r="S200" s="127"/>
      <c r="T200" s="127"/>
      <c r="U200" s="127"/>
      <c r="V200" s="127"/>
      <c r="W200" s="127"/>
      <c r="X200" s="127"/>
      <c r="Y200" s="127"/>
      <c r="Z200" s="127"/>
      <c r="AA200" s="127"/>
      <c r="AB200" s="127"/>
      <c r="AC200" s="128"/>
      <c r="AD200" s="127"/>
      <c r="AE200" s="127"/>
      <c r="AF200" s="127"/>
      <c r="AG200" s="127"/>
      <c r="AH200" s="127"/>
      <c r="AI200" s="127"/>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row>
    <row r="201" spans="1:59" x14ac:dyDescent="0.2">
      <c r="A201" s="58"/>
      <c r="B201" s="46"/>
      <c r="C201" s="46"/>
      <c r="D201" s="46"/>
      <c r="E201" s="46"/>
      <c r="F201" s="46"/>
      <c r="G201" s="46"/>
      <c r="H201" s="46"/>
      <c r="I201" s="46"/>
      <c r="J201" s="46"/>
      <c r="K201" s="46"/>
      <c r="L201" s="58"/>
      <c r="M201" s="118"/>
      <c r="N201" s="58"/>
      <c r="O201" s="58"/>
      <c r="P201" s="184"/>
      <c r="Q201" s="127"/>
      <c r="R201" s="127"/>
      <c r="S201" s="127"/>
      <c r="T201" s="127"/>
      <c r="U201" s="127"/>
      <c r="V201" s="127"/>
      <c r="W201" s="127"/>
      <c r="X201" s="127"/>
      <c r="Y201" s="127"/>
      <c r="Z201" s="127"/>
      <c r="AA201" s="127"/>
      <c r="AB201" s="127"/>
      <c r="AC201" s="128"/>
      <c r="AD201" s="127"/>
      <c r="AE201" s="127"/>
      <c r="AF201" s="127"/>
      <c r="AG201" s="127"/>
      <c r="AH201" s="127"/>
      <c r="AI201" s="127"/>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row>
    <row r="202" spans="1:59" x14ac:dyDescent="0.2">
      <c r="A202" s="58"/>
      <c r="B202" s="46"/>
      <c r="C202" s="46"/>
      <c r="D202" s="46"/>
      <c r="E202" s="46"/>
      <c r="F202" s="46"/>
      <c r="G202" s="46"/>
      <c r="H202" s="46"/>
      <c r="I202" s="46"/>
      <c r="J202" s="46"/>
      <c r="K202" s="46"/>
      <c r="L202" s="58"/>
      <c r="M202" s="118"/>
      <c r="N202" s="58"/>
      <c r="O202" s="58"/>
      <c r="P202" s="184"/>
      <c r="Q202" s="127"/>
      <c r="R202" s="127"/>
      <c r="S202" s="127"/>
      <c r="T202" s="127"/>
      <c r="U202" s="127"/>
      <c r="V202" s="127"/>
      <c r="W202" s="127"/>
      <c r="X202" s="127"/>
      <c r="Y202" s="127"/>
      <c r="Z202" s="127"/>
      <c r="AA202" s="127"/>
      <c r="AB202" s="127"/>
      <c r="AC202" s="128"/>
      <c r="AD202" s="127"/>
      <c r="AE202" s="127"/>
      <c r="AF202" s="127"/>
      <c r="AG202" s="127"/>
      <c r="AH202" s="127"/>
      <c r="AI202" s="127"/>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row>
    <row r="203" spans="1:59" x14ac:dyDescent="0.2">
      <c r="A203" s="58"/>
      <c r="B203" s="46"/>
      <c r="C203" s="46"/>
      <c r="D203" s="46"/>
      <c r="E203" s="46"/>
      <c r="F203" s="46"/>
      <c r="G203" s="46"/>
      <c r="H203" s="46"/>
      <c r="I203" s="46"/>
      <c r="J203" s="46"/>
      <c r="K203" s="46"/>
      <c r="L203" s="58"/>
      <c r="M203" s="118"/>
      <c r="N203" s="58"/>
      <c r="O203" s="58"/>
      <c r="P203" s="184"/>
      <c r="Q203" s="127"/>
      <c r="R203" s="127"/>
      <c r="S203" s="127"/>
      <c r="T203" s="127"/>
      <c r="U203" s="127"/>
      <c r="V203" s="127"/>
      <c r="W203" s="127"/>
      <c r="X203" s="127"/>
      <c r="Y203" s="127"/>
      <c r="Z203" s="127"/>
      <c r="AA203" s="127"/>
      <c r="AB203" s="127"/>
      <c r="AC203" s="128"/>
      <c r="AD203" s="127"/>
      <c r="AE203" s="127"/>
      <c r="AF203" s="127"/>
      <c r="AG203" s="127"/>
      <c r="AH203" s="127"/>
      <c r="AI203" s="127"/>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row>
    <row r="204" spans="1:59" x14ac:dyDescent="0.2">
      <c r="A204" s="58"/>
      <c r="B204" s="46"/>
      <c r="C204" s="46"/>
      <c r="D204" s="46"/>
      <c r="E204" s="46"/>
      <c r="F204" s="46"/>
      <c r="G204" s="46"/>
      <c r="H204" s="46"/>
      <c r="I204" s="46"/>
      <c r="J204" s="46"/>
      <c r="K204" s="46"/>
      <c r="L204" s="58"/>
      <c r="M204" s="118"/>
      <c r="N204" s="58"/>
      <c r="O204" s="58"/>
      <c r="P204" s="184"/>
      <c r="Q204" s="127"/>
      <c r="R204" s="127"/>
      <c r="S204" s="127"/>
      <c r="T204" s="127"/>
      <c r="U204" s="127"/>
      <c r="V204" s="127"/>
      <c r="W204" s="127"/>
      <c r="X204" s="127"/>
      <c r="Y204" s="127"/>
      <c r="Z204" s="127"/>
      <c r="AA204" s="127"/>
      <c r="AB204" s="127"/>
      <c r="AC204" s="128"/>
      <c r="AD204" s="127"/>
      <c r="AE204" s="127"/>
      <c r="AF204" s="127"/>
      <c r="AG204" s="127"/>
      <c r="AH204" s="127"/>
      <c r="AI204" s="127"/>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row>
    <row r="205" spans="1:59" x14ac:dyDescent="0.2">
      <c r="A205" s="58"/>
      <c r="B205" s="46"/>
      <c r="C205" s="46"/>
      <c r="D205" s="46"/>
      <c r="E205" s="46"/>
      <c r="F205" s="46"/>
      <c r="G205" s="46"/>
      <c r="H205" s="46"/>
      <c r="I205" s="46"/>
      <c r="J205" s="46"/>
      <c r="K205" s="46"/>
      <c r="L205" s="58"/>
      <c r="M205" s="118"/>
      <c r="N205" s="58"/>
      <c r="O205" s="58"/>
      <c r="P205" s="184"/>
      <c r="Q205" s="127"/>
      <c r="R205" s="127"/>
      <c r="S205" s="127"/>
      <c r="T205" s="127"/>
      <c r="U205" s="127"/>
      <c r="V205" s="127"/>
      <c r="W205" s="127"/>
      <c r="X205" s="127"/>
      <c r="Y205" s="127"/>
      <c r="Z205" s="127"/>
      <c r="AA205" s="127"/>
      <c r="AB205" s="127"/>
      <c r="AC205" s="128"/>
      <c r="AD205" s="127"/>
      <c r="AE205" s="127"/>
      <c r="AF205" s="127"/>
      <c r="AG205" s="127"/>
      <c r="AH205" s="127"/>
      <c r="AI205" s="127"/>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row>
    <row r="206" spans="1:59" x14ac:dyDescent="0.2">
      <c r="A206" s="58"/>
      <c r="B206" s="46"/>
      <c r="C206" s="46"/>
      <c r="D206" s="46"/>
      <c r="E206" s="46"/>
      <c r="F206" s="46"/>
      <c r="G206" s="46"/>
      <c r="H206" s="46"/>
      <c r="I206" s="46"/>
      <c r="J206" s="46"/>
      <c r="K206" s="46"/>
      <c r="L206" s="58"/>
      <c r="M206" s="118"/>
      <c r="N206" s="58"/>
      <c r="O206" s="58"/>
      <c r="P206" s="184"/>
      <c r="Q206" s="127"/>
      <c r="R206" s="127"/>
      <c r="S206" s="127"/>
      <c r="T206" s="127"/>
      <c r="U206" s="127"/>
      <c r="V206" s="127"/>
      <c r="W206" s="127"/>
      <c r="X206" s="127"/>
      <c r="Y206" s="127"/>
      <c r="Z206" s="127"/>
      <c r="AA206" s="127"/>
      <c r="AB206" s="127"/>
      <c r="AC206" s="128"/>
      <c r="AD206" s="127"/>
      <c r="AE206" s="127"/>
      <c r="AF206" s="127"/>
      <c r="AG206" s="127"/>
      <c r="AH206" s="127"/>
      <c r="AI206" s="127"/>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row>
    <row r="207" spans="1:59" x14ac:dyDescent="0.2">
      <c r="A207" s="58"/>
      <c r="B207" s="46"/>
      <c r="C207" s="46"/>
      <c r="D207" s="46"/>
      <c r="E207" s="46"/>
      <c r="F207" s="46"/>
      <c r="G207" s="46"/>
      <c r="H207" s="46"/>
      <c r="I207" s="46"/>
      <c r="J207" s="46"/>
      <c r="K207" s="46"/>
      <c r="L207" s="58"/>
      <c r="M207" s="118"/>
      <c r="N207" s="58"/>
      <c r="O207" s="58"/>
      <c r="P207" s="184"/>
      <c r="Q207" s="127"/>
      <c r="R207" s="127"/>
      <c r="S207" s="127"/>
      <c r="T207" s="127"/>
      <c r="U207" s="127"/>
      <c r="V207" s="127"/>
      <c r="W207" s="127"/>
      <c r="X207" s="127"/>
      <c r="Y207" s="127"/>
      <c r="Z207" s="127"/>
      <c r="AA207" s="127"/>
      <c r="AB207" s="127"/>
      <c r="AC207" s="128"/>
      <c r="AD207" s="127"/>
      <c r="AE207" s="127"/>
      <c r="AF207" s="127"/>
      <c r="AG207" s="127"/>
      <c r="AH207" s="127"/>
      <c r="AI207" s="127"/>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row>
    <row r="208" spans="1:59" x14ac:dyDescent="0.2">
      <c r="A208" s="58"/>
      <c r="B208" s="46"/>
      <c r="C208" s="46"/>
      <c r="D208" s="46"/>
      <c r="E208" s="46"/>
      <c r="F208" s="46"/>
      <c r="G208" s="46"/>
      <c r="H208" s="46"/>
      <c r="I208" s="46"/>
      <c r="J208" s="46"/>
      <c r="K208" s="46"/>
      <c r="L208" s="58"/>
      <c r="M208" s="118"/>
      <c r="N208" s="58"/>
      <c r="O208" s="58"/>
      <c r="P208" s="184"/>
      <c r="Q208" s="127"/>
      <c r="R208" s="127"/>
      <c r="S208" s="127"/>
      <c r="T208" s="127"/>
      <c r="U208" s="127"/>
      <c r="V208" s="127"/>
      <c r="W208" s="127"/>
      <c r="X208" s="127"/>
      <c r="Y208" s="127"/>
      <c r="Z208" s="127"/>
      <c r="AA208" s="127"/>
      <c r="AB208" s="127"/>
      <c r="AC208" s="128"/>
      <c r="AD208" s="127"/>
      <c r="AE208" s="127"/>
      <c r="AF208" s="127"/>
      <c r="AG208" s="127"/>
      <c r="AH208" s="127"/>
      <c r="AI208" s="127"/>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row>
    <row r="209" spans="1:59" x14ac:dyDescent="0.2">
      <c r="A209" s="58"/>
      <c r="B209" s="46"/>
      <c r="C209" s="46"/>
      <c r="D209" s="46"/>
      <c r="E209" s="46"/>
      <c r="F209" s="46"/>
      <c r="G209" s="46"/>
      <c r="H209" s="46"/>
      <c r="I209" s="46"/>
      <c r="J209" s="46"/>
      <c r="K209" s="46"/>
      <c r="L209" s="58"/>
      <c r="M209" s="118"/>
      <c r="N209" s="58"/>
      <c r="O209" s="58"/>
      <c r="P209" s="184"/>
      <c r="Q209" s="127"/>
      <c r="R209" s="127"/>
      <c r="S209" s="127"/>
      <c r="T209" s="127"/>
      <c r="U209" s="127"/>
      <c r="V209" s="127"/>
      <c r="W209" s="127"/>
      <c r="X209" s="127"/>
      <c r="Y209" s="127"/>
      <c r="Z209" s="127"/>
      <c r="AA209" s="127"/>
      <c r="AB209" s="127"/>
      <c r="AC209" s="128"/>
      <c r="AD209" s="127"/>
      <c r="AE209" s="127"/>
      <c r="AF209" s="127"/>
      <c r="AG209" s="127"/>
      <c r="AH209" s="127"/>
      <c r="AI209" s="127"/>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row>
    <row r="210" spans="1:59" x14ac:dyDescent="0.2">
      <c r="A210" s="58"/>
      <c r="B210" s="46"/>
      <c r="C210" s="46"/>
      <c r="D210" s="46"/>
      <c r="E210" s="46"/>
      <c r="F210" s="46"/>
      <c r="G210" s="46"/>
      <c r="H210" s="46"/>
      <c r="I210" s="46"/>
      <c r="J210" s="46"/>
      <c r="K210" s="46"/>
      <c r="L210" s="58"/>
      <c r="M210" s="118"/>
      <c r="N210" s="58"/>
      <c r="O210" s="58"/>
      <c r="P210" s="184"/>
      <c r="Q210" s="127"/>
      <c r="R210" s="127"/>
      <c r="S210" s="127"/>
      <c r="T210" s="127"/>
      <c r="U210" s="127"/>
      <c r="V210" s="127"/>
      <c r="W210" s="127"/>
      <c r="X210" s="127"/>
      <c r="Y210" s="127"/>
      <c r="Z210" s="127"/>
      <c r="AA210" s="127"/>
      <c r="AB210" s="127"/>
      <c r="AC210" s="128"/>
      <c r="AD210" s="127"/>
      <c r="AE210" s="127"/>
      <c r="AF210" s="127"/>
      <c r="AG210" s="127"/>
      <c r="AH210" s="127"/>
      <c r="AI210" s="127"/>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row>
    <row r="211" spans="1:59" x14ac:dyDescent="0.2">
      <c r="A211" s="58"/>
      <c r="B211" s="46"/>
      <c r="C211" s="46"/>
      <c r="D211" s="46"/>
      <c r="E211" s="46"/>
      <c r="F211" s="46"/>
      <c r="G211" s="46"/>
      <c r="H211" s="46"/>
      <c r="I211" s="46"/>
      <c r="J211" s="46"/>
      <c r="K211" s="46"/>
      <c r="L211" s="58"/>
      <c r="M211" s="118"/>
      <c r="N211" s="58"/>
      <c r="O211" s="58"/>
      <c r="P211" s="184"/>
      <c r="Q211" s="127"/>
      <c r="R211" s="127"/>
      <c r="S211" s="127"/>
      <c r="T211" s="127"/>
      <c r="U211" s="127"/>
      <c r="V211" s="127"/>
      <c r="W211" s="127"/>
      <c r="X211" s="127"/>
      <c r="Y211" s="127"/>
      <c r="Z211" s="127"/>
      <c r="AA211" s="127"/>
      <c r="AB211" s="127"/>
      <c r="AC211" s="128"/>
      <c r="AD211" s="127"/>
      <c r="AE211" s="127"/>
      <c r="AF211" s="127"/>
      <c r="AG211" s="127"/>
      <c r="AH211" s="127"/>
      <c r="AI211" s="127"/>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row>
    <row r="212" spans="1:59" x14ac:dyDescent="0.2">
      <c r="A212" s="58"/>
      <c r="B212" s="46"/>
      <c r="C212" s="46"/>
      <c r="D212" s="46"/>
      <c r="E212" s="46"/>
      <c r="F212" s="46"/>
      <c r="G212" s="46"/>
      <c r="H212" s="46"/>
      <c r="I212" s="46"/>
      <c r="J212" s="46"/>
      <c r="K212" s="46"/>
      <c r="L212" s="58"/>
      <c r="M212" s="118"/>
      <c r="N212" s="58"/>
      <c r="O212" s="58"/>
      <c r="P212" s="184"/>
      <c r="Q212" s="127"/>
      <c r="R212" s="127"/>
      <c r="S212" s="127"/>
      <c r="T212" s="127"/>
      <c r="U212" s="127"/>
      <c r="V212" s="127"/>
      <c r="W212" s="127"/>
      <c r="X212" s="127"/>
      <c r="Y212" s="127"/>
      <c r="Z212" s="127"/>
      <c r="AA212" s="127"/>
      <c r="AB212" s="127"/>
      <c r="AC212" s="128"/>
      <c r="AD212" s="127"/>
      <c r="AE212" s="127"/>
      <c r="AF212" s="127"/>
      <c r="AG212" s="127"/>
      <c r="AH212" s="127"/>
      <c r="AI212" s="127"/>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row>
    <row r="213" spans="1:59" x14ac:dyDescent="0.2">
      <c r="A213" s="58"/>
      <c r="B213" s="46"/>
      <c r="C213" s="46"/>
      <c r="D213" s="46"/>
      <c r="E213" s="46"/>
      <c r="F213" s="46"/>
      <c r="G213" s="46"/>
      <c r="H213" s="46"/>
      <c r="I213" s="46"/>
      <c r="J213" s="46"/>
      <c r="K213" s="46"/>
      <c r="L213" s="58"/>
      <c r="M213" s="118"/>
      <c r="N213" s="58"/>
      <c r="O213" s="58"/>
      <c r="P213" s="184"/>
      <c r="Q213" s="127"/>
      <c r="R213" s="127"/>
      <c r="S213" s="127"/>
      <c r="T213" s="127"/>
      <c r="U213" s="127"/>
      <c r="V213" s="127"/>
      <c r="W213" s="127"/>
      <c r="X213" s="127"/>
      <c r="Y213" s="127"/>
      <c r="Z213" s="127"/>
      <c r="AA213" s="127"/>
      <c r="AB213" s="127"/>
      <c r="AC213" s="128"/>
      <c r="AD213" s="127"/>
      <c r="AE213" s="127"/>
      <c r="AF213" s="127"/>
      <c r="AG213" s="127"/>
      <c r="AH213" s="127"/>
      <c r="AI213" s="127"/>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row>
    <row r="214" spans="1:59" x14ac:dyDescent="0.2">
      <c r="A214" s="58"/>
      <c r="B214" s="46"/>
      <c r="C214" s="46"/>
      <c r="D214" s="46"/>
      <c r="E214" s="46"/>
      <c r="F214" s="46"/>
      <c r="G214" s="46"/>
      <c r="H214" s="46"/>
      <c r="I214" s="46"/>
      <c r="J214" s="46"/>
      <c r="K214" s="46"/>
      <c r="L214" s="58"/>
      <c r="M214" s="118"/>
      <c r="N214" s="58"/>
      <c r="O214" s="58"/>
      <c r="P214" s="184"/>
      <c r="Q214" s="127"/>
      <c r="R214" s="127"/>
      <c r="S214" s="127"/>
      <c r="T214" s="127"/>
      <c r="U214" s="127"/>
      <c r="V214" s="127"/>
      <c r="W214" s="127"/>
      <c r="X214" s="127"/>
      <c r="Y214" s="127"/>
      <c r="Z214" s="127"/>
      <c r="AA214" s="127"/>
      <c r="AB214" s="127"/>
      <c r="AC214" s="128"/>
      <c r="AD214" s="127"/>
      <c r="AE214" s="127"/>
      <c r="AF214" s="127"/>
      <c r="AG214" s="127"/>
      <c r="AH214" s="127"/>
      <c r="AI214" s="127"/>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row>
    <row r="215" spans="1:59" x14ac:dyDescent="0.2">
      <c r="A215" s="58"/>
      <c r="B215" s="46"/>
      <c r="C215" s="46"/>
      <c r="D215" s="46"/>
      <c r="E215" s="46"/>
      <c r="F215" s="46"/>
      <c r="G215" s="46"/>
      <c r="H215" s="46"/>
      <c r="I215" s="46"/>
      <c r="J215" s="46"/>
      <c r="K215" s="46"/>
      <c r="L215" s="58"/>
      <c r="M215" s="118"/>
      <c r="N215" s="58"/>
      <c r="O215" s="58"/>
      <c r="P215" s="184"/>
      <c r="Q215" s="127"/>
      <c r="R215" s="127"/>
      <c r="S215" s="127"/>
      <c r="T215" s="127"/>
      <c r="U215" s="127"/>
      <c r="V215" s="127"/>
      <c r="W215" s="127"/>
      <c r="X215" s="127"/>
      <c r="Y215" s="127"/>
      <c r="Z215" s="127"/>
      <c r="AA215" s="127"/>
      <c r="AB215" s="127"/>
      <c r="AC215" s="128"/>
      <c r="AD215" s="127"/>
      <c r="AE215" s="127"/>
      <c r="AF215" s="127"/>
      <c r="AG215" s="127"/>
      <c r="AH215" s="127"/>
      <c r="AI215" s="127"/>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row>
    <row r="216" spans="1:59" x14ac:dyDescent="0.2">
      <c r="A216" s="58"/>
      <c r="B216" s="46"/>
      <c r="C216" s="46"/>
      <c r="D216" s="46"/>
      <c r="E216" s="46"/>
      <c r="F216" s="46"/>
      <c r="G216" s="46"/>
      <c r="H216" s="46"/>
      <c r="I216" s="46"/>
      <c r="J216" s="46"/>
      <c r="K216" s="46"/>
      <c r="L216" s="58"/>
      <c r="M216" s="118"/>
      <c r="N216" s="58"/>
      <c r="O216" s="58"/>
      <c r="P216" s="184"/>
      <c r="Q216" s="127"/>
      <c r="R216" s="127"/>
      <c r="S216" s="127"/>
      <c r="T216" s="127"/>
      <c r="U216" s="127"/>
      <c r="V216" s="127"/>
      <c r="W216" s="127"/>
      <c r="X216" s="127"/>
      <c r="Y216" s="127"/>
      <c r="Z216" s="127"/>
      <c r="AA216" s="127"/>
      <c r="AB216" s="127"/>
      <c r="AC216" s="128"/>
      <c r="AD216" s="127"/>
      <c r="AE216" s="127"/>
      <c r="AF216" s="127"/>
      <c r="AG216" s="127"/>
      <c r="AH216" s="127"/>
      <c r="AI216" s="127"/>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row>
    <row r="217" spans="1:59" x14ac:dyDescent="0.2">
      <c r="A217" s="58"/>
      <c r="B217" s="46"/>
      <c r="C217" s="46"/>
      <c r="D217" s="46"/>
      <c r="E217" s="46"/>
      <c r="F217" s="46"/>
      <c r="G217" s="46"/>
      <c r="H217" s="46"/>
      <c r="I217" s="46"/>
      <c r="J217" s="46"/>
      <c r="K217" s="46"/>
      <c r="L217" s="58"/>
      <c r="M217" s="118"/>
      <c r="N217" s="58"/>
      <c r="O217" s="58"/>
      <c r="P217" s="184"/>
      <c r="Q217" s="127"/>
      <c r="R217" s="127"/>
      <c r="S217" s="127"/>
      <c r="T217" s="127"/>
      <c r="U217" s="127"/>
      <c r="V217" s="127"/>
      <c r="W217" s="127"/>
      <c r="X217" s="127"/>
      <c r="Y217" s="127"/>
      <c r="Z217" s="127"/>
      <c r="AA217" s="127"/>
      <c r="AB217" s="127"/>
      <c r="AC217" s="128"/>
      <c r="AD217" s="127"/>
      <c r="AE217" s="127"/>
      <c r="AF217" s="127"/>
      <c r="AG217" s="127"/>
      <c r="AH217" s="127"/>
      <c r="AI217" s="127"/>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row>
    <row r="218" spans="1:59" x14ac:dyDescent="0.2">
      <c r="A218" s="58"/>
      <c r="B218" s="46"/>
      <c r="C218" s="46"/>
      <c r="D218" s="46"/>
      <c r="E218" s="46"/>
      <c r="F218" s="46"/>
      <c r="G218" s="46"/>
      <c r="H218" s="46"/>
      <c r="I218" s="46"/>
      <c r="J218" s="46"/>
      <c r="K218" s="46"/>
      <c r="L218" s="58"/>
      <c r="M218" s="118"/>
      <c r="N218" s="58"/>
      <c r="O218" s="58"/>
      <c r="P218" s="184"/>
      <c r="Q218" s="127"/>
      <c r="R218" s="127"/>
      <c r="S218" s="127"/>
      <c r="T218" s="127"/>
      <c r="U218" s="127"/>
      <c r="V218" s="127"/>
      <c r="W218" s="127"/>
      <c r="X218" s="127"/>
      <c r="Y218" s="127"/>
      <c r="Z218" s="127"/>
      <c r="AA218" s="127"/>
      <c r="AB218" s="127"/>
      <c r="AC218" s="128"/>
      <c r="AD218" s="127"/>
      <c r="AE218" s="127"/>
      <c r="AF218" s="127"/>
      <c r="AG218" s="127"/>
      <c r="AH218" s="127"/>
      <c r="AI218" s="127"/>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row>
    <row r="219" spans="1:59" x14ac:dyDescent="0.2">
      <c r="A219" s="58"/>
      <c r="B219" s="46"/>
      <c r="C219" s="46"/>
      <c r="D219" s="46"/>
      <c r="E219" s="46"/>
      <c r="F219" s="46"/>
      <c r="G219" s="46"/>
      <c r="H219" s="46"/>
      <c r="I219" s="46"/>
      <c r="J219" s="46"/>
      <c r="K219" s="46"/>
      <c r="L219" s="58"/>
      <c r="M219" s="118"/>
      <c r="N219" s="58"/>
      <c r="O219" s="58"/>
      <c r="P219" s="184"/>
      <c r="Q219" s="127"/>
      <c r="R219" s="127"/>
      <c r="S219" s="127"/>
      <c r="T219" s="127"/>
      <c r="U219" s="127"/>
      <c r="V219" s="127"/>
      <c r="W219" s="127"/>
      <c r="X219" s="127"/>
      <c r="Y219" s="127"/>
      <c r="Z219" s="127"/>
      <c r="AA219" s="127"/>
      <c r="AB219" s="127"/>
      <c r="AC219" s="128"/>
      <c r="AD219" s="127"/>
      <c r="AE219" s="127"/>
      <c r="AF219" s="127"/>
      <c r="AG219" s="127"/>
      <c r="AH219" s="127"/>
      <c r="AI219" s="127"/>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row>
    <row r="220" spans="1:59" x14ac:dyDescent="0.2">
      <c r="A220" s="58"/>
      <c r="B220" s="46"/>
      <c r="C220" s="46"/>
      <c r="D220" s="46"/>
      <c r="E220" s="46"/>
      <c r="F220" s="46"/>
      <c r="G220" s="46"/>
      <c r="H220" s="46"/>
      <c r="I220" s="46"/>
      <c r="J220" s="46"/>
      <c r="K220" s="46"/>
      <c r="L220" s="58"/>
      <c r="M220" s="118"/>
      <c r="N220" s="58"/>
      <c r="O220" s="58"/>
      <c r="P220" s="184"/>
      <c r="Q220" s="127"/>
      <c r="R220" s="127"/>
      <c r="S220" s="127"/>
      <c r="T220" s="127"/>
      <c r="U220" s="127"/>
      <c r="V220" s="127"/>
      <c r="W220" s="127"/>
      <c r="X220" s="127"/>
      <c r="Y220" s="127"/>
      <c r="Z220" s="127"/>
      <c r="AA220" s="127"/>
      <c r="AB220" s="127"/>
      <c r="AC220" s="128"/>
      <c r="AD220" s="127"/>
      <c r="AE220" s="127"/>
      <c r="AF220" s="127"/>
      <c r="AG220" s="127"/>
      <c r="AH220" s="127"/>
      <c r="AI220" s="127"/>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row>
    <row r="221" spans="1:59" x14ac:dyDescent="0.2">
      <c r="A221" s="58"/>
      <c r="B221" s="46"/>
      <c r="C221" s="46"/>
      <c r="D221" s="46"/>
      <c r="E221" s="46"/>
      <c r="F221" s="46"/>
      <c r="G221" s="46"/>
      <c r="H221" s="46"/>
      <c r="I221" s="46"/>
      <c r="J221" s="46"/>
      <c r="K221" s="46"/>
      <c r="L221" s="58"/>
      <c r="M221" s="118"/>
      <c r="N221" s="58"/>
      <c r="O221" s="58"/>
      <c r="P221" s="184"/>
      <c r="Q221" s="127"/>
      <c r="R221" s="127"/>
      <c r="S221" s="127"/>
      <c r="T221" s="127"/>
      <c r="U221" s="127"/>
      <c r="V221" s="127"/>
      <c r="W221" s="127"/>
      <c r="X221" s="127"/>
      <c r="Y221" s="127"/>
      <c r="Z221" s="127"/>
      <c r="AA221" s="127"/>
      <c r="AB221" s="127"/>
      <c r="AC221" s="128"/>
      <c r="AD221" s="127"/>
      <c r="AE221" s="127"/>
      <c r="AF221" s="127"/>
      <c r="AG221" s="127"/>
      <c r="AH221" s="127"/>
      <c r="AI221" s="127"/>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row>
    <row r="222" spans="1:59" x14ac:dyDescent="0.2">
      <c r="A222" s="58"/>
      <c r="B222" s="46"/>
      <c r="C222" s="46"/>
      <c r="D222" s="46"/>
      <c r="E222" s="46"/>
      <c r="F222" s="46"/>
      <c r="G222" s="46"/>
      <c r="H222" s="46"/>
      <c r="I222" s="46"/>
      <c r="J222" s="46"/>
      <c r="K222" s="46"/>
      <c r="L222" s="58"/>
      <c r="M222" s="118"/>
      <c r="N222" s="58"/>
      <c r="O222" s="58"/>
      <c r="P222" s="184"/>
      <c r="Q222" s="127"/>
      <c r="R222" s="127"/>
      <c r="S222" s="127"/>
      <c r="T222" s="127"/>
      <c r="U222" s="127"/>
      <c r="V222" s="127"/>
      <c r="W222" s="127"/>
      <c r="X222" s="127"/>
      <c r="Y222" s="127"/>
      <c r="Z222" s="127"/>
      <c r="AA222" s="127"/>
      <c r="AB222" s="127"/>
      <c r="AC222" s="128"/>
      <c r="AD222" s="127"/>
      <c r="AE222" s="127"/>
      <c r="AF222" s="127"/>
      <c r="AG222" s="127"/>
      <c r="AH222" s="127"/>
      <c r="AI222" s="127"/>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row>
    <row r="223" spans="1:59" x14ac:dyDescent="0.2">
      <c r="A223" s="58"/>
      <c r="B223" s="46"/>
      <c r="C223" s="46"/>
      <c r="D223" s="46"/>
      <c r="E223" s="46"/>
      <c r="F223" s="46"/>
      <c r="G223" s="46"/>
      <c r="H223" s="46"/>
      <c r="I223" s="46"/>
      <c r="J223" s="46"/>
      <c r="K223" s="46"/>
      <c r="L223" s="58"/>
      <c r="M223" s="118"/>
      <c r="N223" s="58"/>
      <c r="O223" s="58"/>
      <c r="P223" s="184"/>
      <c r="Q223" s="127"/>
      <c r="R223" s="127"/>
      <c r="S223" s="127"/>
      <c r="T223" s="127"/>
      <c r="U223" s="127"/>
      <c r="V223" s="127"/>
      <c r="W223" s="127"/>
      <c r="X223" s="127"/>
      <c r="Y223" s="127"/>
      <c r="Z223" s="127"/>
      <c r="AA223" s="127"/>
      <c r="AB223" s="127"/>
      <c r="AC223" s="128"/>
      <c r="AD223" s="127"/>
      <c r="AE223" s="127"/>
      <c r="AF223" s="127"/>
      <c r="AG223" s="127"/>
      <c r="AH223" s="127"/>
      <c r="AI223" s="127"/>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row>
    <row r="224" spans="1:59" x14ac:dyDescent="0.2">
      <c r="A224" s="58"/>
      <c r="B224" s="46"/>
      <c r="C224" s="46"/>
      <c r="D224" s="46"/>
      <c r="E224" s="46"/>
      <c r="F224" s="46"/>
      <c r="G224" s="46"/>
      <c r="H224" s="46"/>
      <c r="I224" s="46"/>
      <c r="J224" s="46"/>
      <c r="K224" s="46"/>
      <c r="L224" s="58"/>
      <c r="M224" s="118"/>
      <c r="N224" s="58"/>
      <c r="O224" s="58"/>
      <c r="P224" s="184"/>
      <c r="Q224" s="127"/>
      <c r="R224" s="127"/>
      <c r="S224" s="127"/>
      <c r="T224" s="127"/>
      <c r="U224" s="127"/>
      <c r="V224" s="127"/>
      <c r="W224" s="127"/>
      <c r="X224" s="127"/>
      <c r="Y224" s="127"/>
      <c r="Z224" s="127"/>
      <c r="AA224" s="127"/>
      <c r="AB224" s="127"/>
      <c r="AC224" s="128"/>
      <c r="AD224" s="127"/>
      <c r="AE224" s="127"/>
      <c r="AF224" s="127"/>
      <c r="AG224" s="127"/>
      <c r="AH224" s="127"/>
      <c r="AI224" s="127"/>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row>
    <row r="225" spans="1:59" x14ac:dyDescent="0.2">
      <c r="A225" s="58"/>
      <c r="B225" s="46"/>
      <c r="C225" s="46"/>
      <c r="D225" s="46"/>
      <c r="E225" s="46"/>
      <c r="F225" s="46"/>
      <c r="G225" s="46"/>
      <c r="H225" s="46"/>
      <c r="I225" s="46"/>
      <c r="J225" s="46"/>
      <c r="K225" s="46"/>
      <c r="L225" s="58"/>
      <c r="M225" s="118"/>
      <c r="N225" s="58"/>
      <c r="O225" s="58"/>
      <c r="P225" s="184"/>
      <c r="Q225" s="127"/>
      <c r="R225" s="127"/>
      <c r="S225" s="127"/>
      <c r="T225" s="127"/>
      <c r="U225" s="127"/>
      <c r="V225" s="127"/>
      <c r="W225" s="127"/>
      <c r="X225" s="127"/>
      <c r="Y225" s="127"/>
      <c r="Z225" s="127"/>
      <c r="AA225" s="127"/>
      <c r="AB225" s="127"/>
      <c r="AC225" s="128"/>
      <c r="AD225" s="127"/>
      <c r="AE225" s="127"/>
      <c r="AF225" s="127"/>
      <c r="AG225" s="127"/>
      <c r="AH225" s="127"/>
      <c r="AI225" s="127"/>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row>
    <row r="226" spans="1:59" x14ac:dyDescent="0.2">
      <c r="A226" s="58"/>
      <c r="B226" s="46"/>
      <c r="C226" s="46"/>
      <c r="D226" s="46"/>
      <c r="E226" s="46"/>
      <c r="F226" s="46"/>
      <c r="G226" s="46"/>
      <c r="H226" s="46"/>
      <c r="I226" s="46"/>
      <c r="J226" s="46"/>
      <c r="K226" s="46"/>
      <c r="L226" s="58"/>
      <c r="M226" s="118"/>
      <c r="N226" s="58"/>
      <c r="O226" s="58"/>
      <c r="P226" s="184"/>
      <c r="Q226" s="127"/>
      <c r="R226" s="127"/>
      <c r="S226" s="127"/>
      <c r="T226" s="127"/>
      <c r="U226" s="127"/>
      <c r="V226" s="127"/>
      <c r="W226" s="127"/>
      <c r="X226" s="127"/>
      <c r="Y226" s="127"/>
      <c r="Z226" s="127"/>
      <c r="AA226" s="127"/>
      <c r="AB226" s="127"/>
      <c r="AC226" s="128"/>
      <c r="AD226" s="127"/>
      <c r="AE226" s="127"/>
      <c r="AF226" s="127"/>
      <c r="AG226" s="127"/>
      <c r="AH226" s="127"/>
      <c r="AI226" s="127"/>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row>
    <row r="227" spans="1:59" x14ac:dyDescent="0.2">
      <c r="A227" s="58"/>
      <c r="B227" s="46"/>
      <c r="C227" s="46"/>
      <c r="D227" s="46"/>
      <c r="E227" s="46"/>
      <c r="F227" s="46"/>
      <c r="G227" s="46"/>
      <c r="H227" s="46"/>
      <c r="I227" s="46"/>
      <c r="J227" s="46"/>
      <c r="K227" s="46"/>
      <c r="L227" s="58"/>
      <c r="M227" s="118"/>
      <c r="N227" s="58"/>
      <c r="O227" s="58"/>
      <c r="P227" s="184"/>
      <c r="Q227" s="127"/>
      <c r="R227" s="127"/>
      <c r="S227" s="127"/>
      <c r="T227" s="127"/>
      <c r="U227" s="127"/>
      <c r="V227" s="127"/>
      <c r="W227" s="127"/>
      <c r="X227" s="127"/>
      <c r="Y227" s="127"/>
      <c r="Z227" s="127"/>
      <c r="AA227" s="127"/>
      <c r="AB227" s="127"/>
      <c r="AC227" s="128"/>
      <c r="AD227" s="127"/>
      <c r="AE227" s="127"/>
      <c r="AF227" s="127"/>
      <c r="AG227" s="127"/>
      <c r="AH227" s="127"/>
      <c r="AI227" s="127"/>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row>
    <row r="228" spans="1:59" x14ac:dyDescent="0.2">
      <c r="A228" s="58"/>
      <c r="B228" s="46"/>
      <c r="C228" s="46"/>
      <c r="D228" s="46"/>
      <c r="E228" s="46"/>
      <c r="F228" s="46"/>
      <c r="G228" s="46"/>
      <c r="H228" s="46"/>
      <c r="I228" s="46"/>
      <c r="J228" s="46"/>
      <c r="K228" s="46"/>
      <c r="L228" s="58"/>
      <c r="M228" s="118"/>
      <c r="N228" s="58"/>
      <c r="O228" s="58"/>
      <c r="P228" s="184"/>
      <c r="Q228" s="127"/>
      <c r="R228" s="127"/>
      <c r="S228" s="127"/>
      <c r="T228" s="127"/>
      <c r="U228" s="127"/>
      <c r="V228" s="127"/>
      <c r="W228" s="127"/>
      <c r="X228" s="127"/>
      <c r="Y228" s="127"/>
      <c r="Z228" s="127"/>
      <c r="AA228" s="127"/>
      <c r="AB228" s="127"/>
      <c r="AC228" s="128"/>
      <c r="AD228" s="127"/>
      <c r="AE228" s="127"/>
      <c r="AF228" s="127"/>
      <c r="AG228" s="127"/>
      <c r="AH228" s="127"/>
      <c r="AI228" s="127"/>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row>
    <row r="229" spans="1:59" x14ac:dyDescent="0.2">
      <c r="A229" s="58"/>
      <c r="B229" s="46"/>
      <c r="C229" s="46"/>
      <c r="D229" s="46"/>
      <c r="E229" s="46"/>
      <c r="F229" s="46"/>
      <c r="G229" s="46"/>
      <c r="H229" s="46"/>
      <c r="I229" s="46"/>
      <c r="J229" s="46"/>
      <c r="K229" s="46"/>
      <c r="L229" s="58"/>
      <c r="M229" s="118"/>
      <c r="N229" s="58"/>
      <c r="O229" s="58"/>
      <c r="P229" s="184"/>
      <c r="Q229" s="127"/>
      <c r="R229" s="127"/>
      <c r="S229" s="127"/>
      <c r="T229" s="127"/>
      <c r="U229" s="127"/>
      <c r="V229" s="127"/>
      <c r="W229" s="127"/>
      <c r="X229" s="127"/>
      <c r="Y229" s="127"/>
      <c r="Z229" s="127"/>
      <c r="AA229" s="127"/>
      <c r="AB229" s="127"/>
      <c r="AC229" s="128"/>
      <c r="AD229" s="127"/>
      <c r="AE229" s="127"/>
      <c r="AF229" s="127"/>
      <c r="AG229" s="127"/>
      <c r="AH229" s="127"/>
      <c r="AI229" s="127"/>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row>
    <row r="230" spans="1:59" x14ac:dyDescent="0.2">
      <c r="A230" s="58"/>
      <c r="B230" s="46"/>
      <c r="C230" s="46"/>
      <c r="D230" s="46"/>
      <c r="E230" s="46"/>
      <c r="F230" s="46"/>
      <c r="G230" s="46"/>
      <c r="H230" s="46"/>
      <c r="I230" s="46"/>
      <c r="J230" s="46"/>
      <c r="K230" s="46"/>
      <c r="L230" s="58"/>
      <c r="M230" s="118"/>
      <c r="N230" s="58"/>
      <c r="O230" s="58"/>
      <c r="P230" s="184"/>
      <c r="Q230" s="127"/>
      <c r="R230" s="127"/>
      <c r="S230" s="127"/>
      <c r="T230" s="127"/>
      <c r="U230" s="127"/>
      <c r="V230" s="127"/>
      <c r="W230" s="127"/>
      <c r="X230" s="127"/>
      <c r="Y230" s="127"/>
      <c r="Z230" s="127"/>
      <c r="AA230" s="127"/>
      <c r="AB230" s="127"/>
      <c r="AC230" s="128"/>
      <c r="AD230" s="127"/>
      <c r="AE230" s="127"/>
      <c r="AF230" s="127"/>
      <c r="AG230" s="127"/>
      <c r="AH230" s="127"/>
      <c r="AI230" s="127"/>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row>
    <row r="231" spans="1:59" x14ac:dyDescent="0.2">
      <c r="A231" s="58"/>
      <c r="B231" s="46"/>
      <c r="C231" s="46"/>
      <c r="D231" s="46"/>
      <c r="E231" s="46"/>
      <c r="F231" s="46"/>
      <c r="G231" s="46"/>
      <c r="H231" s="46"/>
      <c r="I231" s="46"/>
      <c r="J231" s="46"/>
      <c r="K231" s="46"/>
      <c r="L231" s="58"/>
      <c r="M231" s="118"/>
      <c r="N231" s="58"/>
      <c r="O231" s="58"/>
      <c r="P231" s="184"/>
      <c r="Q231" s="127"/>
      <c r="R231" s="127"/>
      <c r="S231" s="127"/>
      <c r="T231" s="127"/>
      <c r="U231" s="127"/>
      <c r="V231" s="127"/>
      <c r="W231" s="127"/>
      <c r="X231" s="127"/>
      <c r="Y231" s="127"/>
      <c r="Z231" s="127"/>
      <c r="AA231" s="127"/>
      <c r="AB231" s="127"/>
      <c r="AC231" s="128"/>
      <c r="AD231" s="127"/>
      <c r="AE231" s="127"/>
      <c r="AF231" s="127"/>
      <c r="AG231" s="127"/>
      <c r="AH231" s="127"/>
      <c r="AI231" s="127"/>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row>
    <row r="232" spans="1:59" x14ac:dyDescent="0.2">
      <c r="A232" s="58"/>
      <c r="B232" s="46"/>
      <c r="C232" s="46"/>
      <c r="D232" s="46"/>
      <c r="E232" s="46"/>
      <c r="F232" s="46"/>
      <c r="G232" s="46"/>
      <c r="H232" s="46"/>
      <c r="I232" s="46"/>
      <c r="J232" s="46"/>
      <c r="K232" s="46"/>
      <c r="L232" s="58"/>
      <c r="M232" s="118"/>
      <c r="N232" s="58"/>
      <c r="O232" s="58"/>
      <c r="P232" s="184"/>
      <c r="Q232" s="127"/>
      <c r="R232" s="127"/>
      <c r="S232" s="127"/>
      <c r="T232" s="127"/>
      <c r="U232" s="127"/>
      <c r="V232" s="127"/>
      <c r="W232" s="127"/>
      <c r="X232" s="127"/>
      <c r="Y232" s="127"/>
      <c r="Z232" s="127"/>
      <c r="AA232" s="127"/>
      <c r="AB232" s="127"/>
      <c r="AC232" s="128"/>
      <c r="AD232" s="127"/>
      <c r="AE232" s="127"/>
      <c r="AF232" s="127"/>
      <c r="AG232" s="127"/>
      <c r="AH232" s="127"/>
      <c r="AI232" s="127"/>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row>
    <row r="233" spans="1:59" x14ac:dyDescent="0.2">
      <c r="A233" s="58"/>
      <c r="B233" s="46"/>
      <c r="C233" s="46"/>
      <c r="D233" s="46"/>
      <c r="E233" s="46"/>
      <c r="F233" s="46"/>
      <c r="G233" s="46"/>
      <c r="H233" s="46"/>
      <c r="I233" s="46"/>
      <c r="J233" s="46"/>
      <c r="K233" s="46"/>
      <c r="L233" s="58"/>
      <c r="M233" s="118"/>
      <c r="N233" s="58"/>
      <c r="O233" s="58"/>
      <c r="P233" s="184"/>
      <c r="Q233" s="127"/>
      <c r="R233" s="127"/>
      <c r="S233" s="127"/>
      <c r="T233" s="127"/>
      <c r="U233" s="127"/>
      <c r="V233" s="127"/>
      <c r="W233" s="127"/>
      <c r="X233" s="127"/>
      <c r="Y233" s="127"/>
      <c r="Z233" s="127"/>
      <c r="AA233" s="127"/>
      <c r="AB233" s="127"/>
      <c r="AC233" s="128"/>
      <c r="AD233" s="127"/>
      <c r="AE233" s="127"/>
      <c r="AF233" s="127"/>
      <c r="AG233" s="127"/>
      <c r="AH233" s="127"/>
      <c r="AI233" s="127"/>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row>
    <row r="234" spans="1:59" x14ac:dyDescent="0.2">
      <c r="A234" s="58"/>
      <c r="B234" s="46"/>
      <c r="C234" s="46"/>
      <c r="D234" s="46"/>
      <c r="E234" s="46"/>
      <c r="F234" s="46"/>
      <c r="G234" s="46"/>
      <c r="H234" s="46"/>
      <c r="I234" s="46"/>
      <c r="J234" s="46"/>
      <c r="K234" s="46"/>
      <c r="L234" s="58"/>
      <c r="M234" s="118"/>
      <c r="N234" s="58"/>
      <c r="O234" s="58"/>
      <c r="P234" s="184"/>
      <c r="Q234" s="127"/>
      <c r="R234" s="127"/>
      <c r="S234" s="127"/>
      <c r="T234" s="127"/>
      <c r="U234" s="127"/>
      <c r="V234" s="127"/>
      <c r="W234" s="127"/>
      <c r="X234" s="127"/>
      <c r="Y234" s="127"/>
      <c r="Z234" s="127"/>
      <c r="AA234" s="127"/>
      <c r="AB234" s="127"/>
      <c r="AC234" s="128"/>
      <c r="AD234" s="127"/>
      <c r="AE234" s="127"/>
      <c r="AF234" s="127"/>
      <c r="AG234" s="127"/>
      <c r="AH234" s="127"/>
      <c r="AI234" s="127"/>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row>
    <row r="235" spans="1:59" x14ac:dyDescent="0.2">
      <c r="A235" s="58"/>
      <c r="B235" s="46"/>
      <c r="C235" s="46"/>
      <c r="D235" s="46"/>
      <c r="E235" s="46"/>
      <c r="F235" s="46"/>
      <c r="G235" s="46"/>
      <c r="H235" s="46"/>
      <c r="I235" s="46"/>
      <c r="J235" s="46"/>
      <c r="K235" s="46"/>
      <c r="L235" s="58"/>
      <c r="M235" s="118"/>
      <c r="N235" s="58"/>
      <c r="O235" s="58"/>
      <c r="P235" s="184"/>
      <c r="Q235" s="127"/>
      <c r="R235" s="127"/>
      <c r="S235" s="127"/>
      <c r="T235" s="127"/>
      <c r="U235" s="127"/>
      <c r="V235" s="127"/>
      <c r="W235" s="127"/>
      <c r="X235" s="127"/>
      <c r="Y235" s="127"/>
      <c r="Z235" s="127"/>
      <c r="AA235" s="127"/>
      <c r="AB235" s="127"/>
      <c r="AC235" s="128"/>
      <c r="AD235" s="127"/>
      <c r="AE235" s="127"/>
      <c r="AF235" s="127"/>
      <c r="AG235" s="127"/>
      <c r="AH235" s="127"/>
      <c r="AI235" s="127"/>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row>
    <row r="236" spans="1:59" x14ac:dyDescent="0.2">
      <c r="A236" s="58"/>
      <c r="B236" s="46"/>
      <c r="C236" s="46"/>
      <c r="D236" s="46"/>
      <c r="E236" s="46"/>
      <c r="F236" s="46"/>
      <c r="G236" s="46"/>
      <c r="H236" s="46"/>
      <c r="I236" s="46"/>
      <c r="J236" s="46"/>
      <c r="K236" s="46"/>
      <c r="L236" s="58"/>
      <c r="M236" s="118"/>
      <c r="N236" s="58"/>
      <c r="O236" s="58"/>
      <c r="P236" s="184"/>
      <c r="Q236" s="127"/>
      <c r="R236" s="127"/>
      <c r="S236" s="127"/>
      <c r="T236" s="127"/>
      <c r="U236" s="127"/>
      <c r="V236" s="127"/>
      <c r="W236" s="127"/>
      <c r="X236" s="127"/>
      <c r="Y236" s="127"/>
      <c r="Z236" s="127"/>
      <c r="AA236" s="127"/>
      <c r="AB236" s="127"/>
      <c r="AC236" s="128"/>
      <c r="AD236" s="127"/>
      <c r="AE236" s="127"/>
      <c r="AF236" s="127"/>
      <c r="AG236" s="127"/>
      <c r="AH236" s="127"/>
      <c r="AI236" s="127"/>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row>
    <row r="237" spans="1:59" x14ac:dyDescent="0.2">
      <c r="A237" s="58"/>
      <c r="B237" s="46"/>
      <c r="C237" s="46"/>
      <c r="D237" s="46"/>
      <c r="E237" s="46"/>
      <c r="F237" s="46"/>
      <c r="G237" s="46"/>
      <c r="H237" s="46"/>
      <c r="I237" s="46"/>
      <c r="J237" s="46"/>
      <c r="K237" s="46"/>
      <c r="L237" s="58"/>
      <c r="M237" s="118"/>
      <c r="N237" s="58"/>
      <c r="O237" s="58"/>
      <c r="P237" s="184"/>
      <c r="Q237" s="127"/>
      <c r="R237" s="127"/>
      <c r="S237" s="127"/>
      <c r="T237" s="127"/>
      <c r="U237" s="127"/>
      <c r="V237" s="127"/>
      <c r="W237" s="127"/>
      <c r="X237" s="127"/>
      <c r="Y237" s="127"/>
      <c r="Z237" s="127"/>
      <c r="AA237" s="127"/>
      <c r="AB237" s="127"/>
      <c r="AC237" s="128"/>
      <c r="AD237" s="127"/>
      <c r="AE237" s="127"/>
      <c r="AF237" s="127"/>
      <c r="AG237" s="127"/>
      <c r="AH237" s="127"/>
      <c r="AI237" s="127"/>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row>
    <row r="238" spans="1:59" x14ac:dyDescent="0.2">
      <c r="A238" s="58"/>
      <c r="B238" s="46"/>
      <c r="C238" s="46"/>
      <c r="D238" s="46"/>
      <c r="E238" s="46"/>
      <c r="F238" s="46"/>
      <c r="G238" s="46"/>
      <c r="H238" s="46"/>
      <c r="I238" s="46"/>
      <c r="J238" s="46"/>
      <c r="K238" s="46"/>
      <c r="L238" s="58"/>
      <c r="M238" s="118"/>
      <c r="N238" s="58"/>
      <c r="O238" s="58"/>
      <c r="P238" s="184"/>
      <c r="Q238" s="127"/>
      <c r="R238" s="127"/>
      <c r="S238" s="127"/>
      <c r="T238" s="127"/>
      <c r="U238" s="127"/>
      <c r="V238" s="127"/>
      <c r="W238" s="127"/>
      <c r="X238" s="127"/>
      <c r="Y238" s="127"/>
      <c r="Z238" s="127"/>
      <c r="AA238" s="127"/>
      <c r="AB238" s="127"/>
      <c r="AC238" s="128"/>
      <c r="AD238" s="127"/>
      <c r="AE238" s="127"/>
      <c r="AF238" s="127"/>
      <c r="AG238" s="127"/>
      <c r="AH238" s="127"/>
      <c r="AI238" s="127"/>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row>
    <row r="239" spans="1:59" x14ac:dyDescent="0.2">
      <c r="A239" s="58"/>
      <c r="B239" s="46"/>
      <c r="C239" s="46"/>
      <c r="D239" s="46"/>
      <c r="E239" s="46"/>
      <c r="F239" s="46"/>
      <c r="G239" s="46"/>
      <c r="H239" s="46"/>
      <c r="I239" s="46"/>
      <c r="J239" s="46"/>
      <c r="K239" s="46"/>
      <c r="L239" s="58"/>
      <c r="M239" s="118"/>
      <c r="N239" s="58"/>
      <c r="O239" s="58"/>
      <c r="P239" s="184"/>
      <c r="Q239" s="127"/>
      <c r="R239" s="127"/>
      <c r="S239" s="127"/>
      <c r="T239" s="127"/>
      <c r="U239" s="127"/>
      <c r="V239" s="127"/>
      <c r="W239" s="127"/>
      <c r="X239" s="127"/>
      <c r="Y239" s="127"/>
      <c r="Z239" s="127"/>
      <c r="AA239" s="127"/>
      <c r="AB239" s="127"/>
      <c r="AC239" s="128"/>
      <c r="AD239" s="127"/>
      <c r="AE239" s="127"/>
      <c r="AF239" s="127"/>
      <c r="AG239" s="127"/>
      <c r="AH239" s="127"/>
      <c r="AI239" s="127"/>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row>
    <row r="240" spans="1:59" x14ac:dyDescent="0.2">
      <c r="A240" s="58"/>
      <c r="B240" s="46"/>
      <c r="C240" s="46"/>
      <c r="D240" s="46"/>
      <c r="E240" s="46"/>
      <c r="F240" s="46"/>
      <c r="G240" s="46"/>
      <c r="H240" s="46"/>
      <c r="I240" s="46"/>
      <c r="J240" s="46"/>
      <c r="K240" s="46"/>
      <c r="L240" s="58"/>
      <c r="M240" s="118"/>
      <c r="N240" s="58"/>
      <c r="O240" s="58"/>
      <c r="P240" s="184"/>
      <c r="Q240" s="127"/>
      <c r="R240" s="127"/>
      <c r="S240" s="127"/>
      <c r="T240" s="127"/>
      <c r="U240" s="127"/>
      <c r="V240" s="127"/>
      <c r="W240" s="127"/>
      <c r="X240" s="127"/>
      <c r="Y240" s="127"/>
      <c r="Z240" s="127"/>
      <c r="AA240" s="127"/>
      <c r="AB240" s="127"/>
      <c r="AC240" s="128"/>
      <c r="AD240" s="127"/>
      <c r="AE240" s="127"/>
      <c r="AF240" s="127"/>
      <c r="AG240" s="127"/>
      <c r="AH240" s="127"/>
      <c r="AI240" s="127"/>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row>
    <row r="241" spans="1:59" x14ac:dyDescent="0.2">
      <c r="A241" s="58"/>
      <c r="B241" s="46"/>
      <c r="C241" s="46"/>
      <c r="D241" s="46"/>
      <c r="E241" s="46"/>
      <c r="F241" s="46"/>
      <c r="G241" s="46"/>
      <c r="H241" s="46"/>
      <c r="I241" s="46"/>
      <c r="J241" s="46"/>
      <c r="K241" s="46"/>
      <c r="L241" s="58"/>
      <c r="M241" s="118"/>
      <c r="N241" s="58"/>
      <c r="O241" s="58"/>
      <c r="P241" s="184"/>
      <c r="Q241" s="127"/>
      <c r="R241" s="127"/>
      <c r="S241" s="127"/>
      <c r="T241" s="127"/>
      <c r="U241" s="127"/>
      <c r="V241" s="127"/>
      <c r="W241" s="127"/>
      <c r="X241" s="127"/>
      <c r="Y241" s="127"/>
      <c r="Z241" s="127"/>
      <c r="AA241" s="127"/>
      <c r="AB241" s="127"/>
      <c r="AC241" s="128"/>
      <c r="AD241" s="127"/>
      <c r="AE241" s="127"/>
      <c r="AF241" s="127"/>
      <c r="AG241" s="127"/>
      <c r="AH241" s="127"/>
      <c r="AI241" s="127"/>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row>
    <row r="242" spans="1:59" x14ac:dyDescent="0.2">
      <c r="A242" s="58"/>
      <c r="B242" s="46"/>
      <c r="C242" s="46"/>
      <c r="D242" s="46"/>
      <c r="E242" s="46"/>
      <c r="F242" s="46"/>
      <c r="G242" s="46"/>
      <c r="H242" s="46"/>
      <c r="I242" s="46"/>
      <c r="J242" s="46"/>
      <c r="K242" s="46"/>
      <c r="L242" s="58"/>
      <c r="M242" s="118"/>
      <c r="N242" s="58"/>
      <c r="O242" s="58"/>
      <c r="P242" s="184"/>
      <c r="Q242" s="127"/>
      <c r="R242" s="127"/>
      <c r="S242" s="127"/>
      <c r="T242" s="127"/>
      <c r="U242" s="127"/>
      <c r="V242" s="127"/>
      <c r="W242" s="127"/>
      <c r="X242" s="127"/>
      <c r="Y242" s="127"/>
      <c r="Z242" s="127"/>
      <c r="AA242" s="127"/>
      <c r="AB242" s="127"/>
      <c r="AC242" s="128"/>
      <c r="AD242" s="127"/>
      <c r="AE242" s="127"/>
      <c r="AF242" s="127"/>
      <c r="AG242" s="127"/>
      <c r="AH242" s="127"/>
      <c r="AI242" s="127"/>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row>
    <row r="243" spans="1:59" x14ac:dyDescent="0.2">
      <c r="A243" s="58"/>
      <c r="B243" s="46"/>
      <c r="C243" s="46"/>
      <c r="D243" s="46"/>
      <c r="E243" s="46"/>
      <c r="F243" s="46"/>
      <c r="G243" s="46"/>
      <c r="H243" s="46"/>
      <c r="I243" s="46"/>
      <c r="J243" s="46"/>
      <c r="K243" s="46"/>
      <c r="L243" s="58"/>
      <c r="M243" s="118"/>
      <c r="N243" s="58"/>
      <c r="O243" s="58"/>
      <c r="P243" s="184"/>
      <c r="Q243" s="127"/>
      <c r="R243" s="127"/>
      <c r="S243" s="127"/>
      <c r="T243" s="127"/>
      <c r="U243" s="127"/>
      <c r="V243" s="127"/>
      <c r="W243" s="127"/>
      <c r="X243" s="127"/>
      <c r="Y243" s="127"/>
      <c r="Z243" s="127"/>
      <c r="AA243" s="127"/>
      <c r="AB243" s="127"/>
      <c r="AC243" s="128"/>
      <c r="AD243" s="127"/>
      <c r="AE243" s="127"/>
      <c r="AF243" s="127"/>
      <c r="AG243" s="127"/>
      <c r="AH243" s="127"/>
      <c r="AI243" s="127"/>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row>
    <row r="244" spans="1:59" x14ac:dyDescent="0.2">
      <c r="A244" s="58"/>
      <c r="B244" s="46"/>
      <c r="C244" s="46"/>
      <c r="D244" s="46"/>
      <c r="E244" s="46"/>
      <c r="F244" s="46"/>
      <c r="G244" s="46"/>
      <c r="H244" s="46"/>
      <c r="I244" s="46"/>
      <c r="J244" s="46"/>
      <c r="K244" s="46"/>
      <c r="L244" s="58"/>
      <c r="M244" s="118"/>
      <c r="N244" s="58"/>
      <c r="O244" s="58"/>
      <c r="P244" s="184"/>
      <c r="Q244" s="127"/>
      <c r="R244" s="127"/>
      <c r="S244" s="127"/>
      <c r="T244" s="127"/>
      <c r="U244" s="127"/>
      <c r="V244" s="127"/>
      <c r="W244" s="127"/>
      <c r="X244" s="127"/>
      <c r="Y244" s="127"/>
      <c r="Z244" s="127"/>
      <c r="AA244" s="127"/>
      <c r="AB244" s="127"/>
      <c r="AC244" s="128"/>
      <c r="AD244" s="127"/>
      <c r="AE244" s="127"/>
      <c r="AF244" s="127"/>
      <c r="AG244" s="127"/>
      <c r="AH244" s="127"/>
      <c r="AI244" s="127"/>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row>
    <row r="245" spans="1:59" x14ac:dyDescent="0.2">
      <c r="A245" s="58"/>
      <c r="B245" s="46"/>
      <c r="C245" s="46"/>
      <c r="D245" s="46"/>
      <c r="E245" s="46"/>
      <c r="F245" s="46"/>
      <c r="G245" s="46"/>
      <c r="H245" s="46"/>
      <c r="I245" s="46"/>
      <c r="J245" s="46"/>
      <c r="K245" s="46"/>
      <c r="L245" s="58"/>
      <c r="M245" s="118"/>
      <c r="N245" s="58"/>
      <c r="O245" s="58"/>
      <c r="P245" s="184"/>
      <c r="Q245" s="127"/>
      <c r="R245" s="127"/>
      <c r="S245" s="127"/>
      <c r="T245" s="127"/>
      <c r="U245" s="127"/>
      <c r="V245" s="127"/>
      <c r="W245" s="127"/>
      <c r="X245" s="127"/>
      <c r="Y245" s="127"/>
      <c r="Z245" s="127"/>
      <c r="AA245" s="127"/>
      <c r="AB245" s="127"/>
      <c r="AC245" s="128"/>
      <c r="AD245" s="127"/>
      <c r="AE245" s="127"/>
      <c r="AF245" s="127"/>
      <c r="AG245" s="127"/>
      <c r="AH245" s="127"/>
      <c r="AI245" s="127"/>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row>
    <row r="246" spans="1:59" x14ac:dyDescent="0.2">
      <c r="A246" s="58"/>
      <c r="B246" s="46"/>
      <c r="C246" s="46"/>
      <c r="D246" s="46"/>
      <c r="E246" s="46"/>
      <c r="F246" s="46"/>
      <c r="G246" s="46"/>
      <c r="H246" s="46"/>
      <c r="I246" s="46"/>
      <c r="J246" s="46"/>
      <c r="K246" s="46"/>
      <c r="L246" s="58"/>
      <c r="M246" s="118"/>
      <c r="N246" s="58"/>
      <c r="O246" s="58"/>
      <c r="P246" s="184"/>
      <c r="Q246" s="127"/>
      <c r="R246" s="127"/>
      <c r="S246" s="127"/>
      <c r="T246" s="127"/>
      <c r="U246" s="127"/>
      <c r="V246" s="127"/>
      <c r="W246" s="127"/>
      <c r="X246" s="127"/>
      <c r="Y246" s="127"/>
      <c r="Z246" s="127"/>
      <c r="AA246" s="127"/>
      <c r="AB246" s="127"/>
      <c r="AC246" s="128"/>
      <c r="AD246" s="127"/>
      <c r="AE246" s="127"/>
      <c r="AF246" s="127"/>
      <c r="AG246" s="127"/>
      <c r="AH246" s="127"/>
      <c r="AI246" s="127"/>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row>
    <row r="247" spans="1:59" x14ac:dyDescent="0.2">
      <c r="A247" s="58"/>
      <c r="B247" s="46"/>
      <c r="C247" s="46"/>
      <c r="D247" s="46"/>
      <c r="E247" s="46"/>
      <c r="F247" s="46"/>
      <c r="G247" s="46"/>
      <c r="H247" s="46"/>
      <c r="I247" s="46"/>
      <c r="J247" s="46"/>
      <c r="K247" s="46"/>
      <c r="L247" s="58"/>
      <c r="M247" s="118"/>
      <c r="N247" s="58"/>
      <c r="O247" s="58"/>
      <c r="P247" s="184"/>
      <c r="Q247" s="127"/>
      <c r="R247" s="127"/>
      <c r="S247" s="127"/>
      <c r="T247" s="127"/>
      <c r="U247" s="127"/>
      <c r="V247" s="127"/>
      <c r="W247" s="127"/>
      <c r="X247" s="127"/>
      <c r="Y247" s="127"/>
      <c r="Z247" s="127"/>
      <c r="AA247" s="127"/>
      <c r="AB247" s="127"/>
      <c r="AC247" s="128"/>
      <c r="AD247" s="127"/>
      <c r="AE247" s="127"/>
      <c r="AF247" s="127"/>
      <c r="AG247" s="127"/>
      <c r="AH247" s="127"/>
      <c r="AI247" s="127"/>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row>
    <row r="248" spans="1:59" x14ac:dyDescent="0.2">
      <c r="A248" s="58"/>
      <c r="B248" s="46"/>
      <c r="C248" s="46"/>
      <c r="D248" s="46"/>
      <c r="E248" s="46"/>
      <c r="F248" s="46"/>
      <c r="G248" s="46"/>
      <c r="H248" s="46"/>
      <c r="I248" s="46"/>
      <c r="J248" s="46"/>
      <c r="K248" s="46"/>
      <c r="L248" s="58"/>
      <c r="M248" s="118"/>
      <c r="N248" s="58"/>
      <c r="O248" s="58"/>
      <c r="P248" s="184"/>
      <c r="Q248" s="127"/>
      <c r="R248" s="127"/>
      <c r="S248" s="127"/>
      <c r="T248" s="127"/>
      <c r="U248" s="127"/>
      <c r="V248" s="127"/>
      <c r="W248" s="127"/>
      <c r="X248" s="127"/>
      <c r="Y248" s="127"/>
      <c r="Z248" s="127"/>
      <c r="AA248" s="127"/>
      <c r="AB248" s="127"/>
      <c r="AC248" s="128"/>
      <c r="AD248" s="127"/>
      <c r="AE248" s="127"/>
      <c r="AF248" s="127"/>
      <c r="AG248" s="127"/>
      <c r="AH248" s="127"/>
      <c r="AI248" s="127"/>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row>
    <row r="249" spans="1:59" x14ac:dyDescent="0.2">
      <c r="A249" s="58"/>
      <c r="B249" s="46"/>
      <c r="C249" s="46"/>
      <c r="D249" s="46"/>
      <c r="E249" s="46"/>
      <c r="F249" s="46"/>
      <c r="G249" s="46"/>
      <c r="H249" s="46"/>
      <c r="I249" s="46"/>
      <c r="J249" s="46"/>
      <c r="K249" s="46"/>
      <c r="L249" s="58"/>
      <c r="M249" s="118"/>
      <c r="N249" s="58"/>
      <c r="O249" s="58"/>
      <c r="P249" s="184"/>
      <c r="Q249" s="127"/>
      <c r="R249" s="127"/>
      <c r="S249" s="127"/>
      <c r="T249" s="127"/>
      <c r="U249" s="127"/>
      <c r="V249" s="127"/>
      <c r="W249" s="127"/>
      <c r="X249" s="127"/>
      <c r="Y249" s="127"/>
      <c r="Z249" s="127"/>
      <c r="AA249" s="127"/>
      <c r="AB249" s="127"/>
      <c r="AC249" s="128"/>
      <c r="AD249" s="127"/>
      <c r="AE249" s="127"/>
      <c r="AF249" s="127"/>
      <c r="AG249" s="127"/>
      <c r="AH249" s="127"/>
      <c r="AI249" s="127"/>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row>
    <row r="250" spans="1:59" x14ac:dyDescent="0.2">
      <c r="A250" s="58"/>
      <c r="B250" s="46"/>
      <c r="C250" s="46"/>
      <c r="D250" s="46"/>
      <c r="E250" s="46"/>
      <c r="F250" s="46"/>
      <c r="G250" s="46"/>
      <c r="H250" s="46"/>
      <c r="I250" s="46"/>
      <c r="J250" s="46"/>
      <c r="K250" s="46"/>
      <c r="L250" s="58"/>
      <c r="M250" s="118"/>
      <c r="N250" s="58"/>
      <c r="O250" s="58"/>
      <c r="P250" s="184"/>
      <c r="Q250" s="127"/>
      <c r="R250" s="127"/>
      <c r="S250" s="127"/>
      <c r="T250" s="127"/>
      <c r="U250" s="127"/>
      <c r="V250" s="127"/>
      <c r="W250" s="127"/>
      <c r="X250" s="127"/>
      <c r="Y250" s="127"/>
      <c r="Z250" s="127"/>
      <c r="AA250" s="127"/>
      <c r="AB250" s="127"/>
      <c r="AC250" s="128"/>
      <c r="AD250" s="127"/>
      <c r="AE250" s="127"/>
      <c r="AF250" s="127"/>
      <c r="AG250" s="127"/>
      <c r="AH250" s="127"/>
      <c r="AI250" s="127"/>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row>
    <row r="251" spans="1:59" x14ac:dyDescent="0.2">
      <c r="A251" s="58"/>
      <c r="B251" s="46"/>
      <c r="C251" s="46"/>
      <c r="D251" s="46"/>
      <c r="E251" s="46"/>
      <c r="F251" s="46"/>
      <c r="G251" s="46"/>
      <c r="H251" s="46"/>
      <c r="I251" s="46"/>
      <c r="J251" s="46"/>
      <c r="K251" s="46"/>
      <c r="L251" s="58"/>
      <c r="M251" s="118"/>
      <c r="N251" s="58"/>
      <c r="O251" s="58"/>
      <c r="P251" s="184"/>
      <c r="Q251" s="127"/>
      <c r="R251" s="127"/>
      <c r="S251" s="127"/>
      <c r="T251" s="127"/>
      <c r="U251" s="127"/>
      <c r="V251" s="127"/>
      <c r="W251" s="127"/>
      <c r="X251" s="127"/>
      <c r="Y251" s="127"/>
      <c r="Z251" s="127"/>
      <c r="AA251" s="127"/>
      <c r="AB251" s="127"/>
      <c r="AC251" s="128"/>
      <c r="AD251" s="127"/>
      <c r="AE251" s="127"/>
      <c r="AF251" s="127"/>
      <c r="AG251" s="127"/>
      <c r="AH251" s="127"/>
      <c r="AI251" s="127"/>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row>
    <row r="252" spans="1:59" x14ac:dyDescent="0.2">
      <c r="A252" s="58"/>
      <c r="B252" s="46"/>
      <c r="C252" s="46"/>
      <c r="D252" s="46"/>
      <c r="E252" s="46"/>
      <c r="F252" s="46"/>
      <c r="G252" s="46"/>
      <c r="H252" s="46"/>
      <c r="I252" s="46"/>
      <c r="J252" s="46"/>
      <c r="K252" s="46"/>
      <c r="L252" s="58"/>
      <c r="M252" s="118"/>
      <c r="N252" s="58"/>
      <c r="O252" s="58"/>
      <c r="P252" s="184"/>
      <c r="Q252" s="127"/>
      <c r="R252" s="127"/>
      <c r="S252" s="127"/>
      <c r="T252" s="127"/>
      <c r="U252" s="127"/>
      <c r="V252" s="127"/>
      <c r="W252" s="127"/>
      <c r="X252" s="127"/>
      <c r="Y252" s="127"/>
      <c r="Z252" s="127"/>
      <c r="AA252" s="127"/>
      <c r="AB252" s="127"/>
      <c r="AC252" s="128"/>
      <c r="AD252" s="127"/>
      <c r="AE252" s="127"/>
      <c r="AF252" s="127"/>
      <c r="AG252" s="127"/>
      <c r="AH252" s="127"/>
      <c r="AI252" s="127"/>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row>
    <row r="253" spans="1:59" x14ac:dyDescent="0.2">
      <c r="A253" s="58"/>
      <c r="B253" s="46"/>
      <c r="C253" s="46"/>
      <c r="D253" s="46"/>
      <c r="E253" s="46"/>
      <c r="F253" s="46"/>
      <c r="G253" s="46"/>
      <c r="H253" s="46"/>
      <c r="I253" s="46"/>
      <c r="J253" s="46"/>
      <c r="K253" s="46"/>
      <c r="L253" s="58"/>
      <c r="M253" s="118"/>
      <c r="N253" s="58"/>
      <c r="O253" s="58"/>
      <c r="P253" s="184"/>
      <c r="Q253" s="127"/>
      <c r="R253" s="127"/>
      <c r="S253" s="127"/>
      <c r="T253" s="127"/>
      <c r="U253" s="127"/>
      <c r="V253" s="127"/>
      <c r="W253" s="127"/>
      <c r="X253" s="127"/>
      <c r="Y253" s="127"/>
      <c r="Z253" s="127"/>
      <c r="AA253" s="127"/>
      <c r="AB253" s="127"/>
      <c r="AC253" s="128"/>
      <c r="AD253" s="127"/>
      <c r="AE253" s="127"/>
      <c r="AF253" s="127"/>
      <c r="AG253" s="127"/>
      <c r="AH253" s="127"/>
      <c r="AI253" s="127"/>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row>
    <row r="254" spans="1:59" x14ac:dyDescent="0.2">
      <c r="A254" s="58"/>
      <c r="B254" s="46"/>
      <c r="C254" s="46"/>
      <c r="D254" s="46"/>
      <c r="E254" s="46"/>
      <c r="F254" s="46"/>
      <c r="G254" s="46"/>
      <c r="H254" s="46"/>
      <c r="I254" s="46"/>
      <c r="J254" s="46"/>
      <c r="K254" s="46"/>
      <c r="L254" s="58"/>
      <c r="M254" s="118"/>
      <c r="N254" s="58"/>
      <c r="O254" s="58"/>
      <c r="P254" s="184"/>
      <c r="Q254" s="127"/>
      <c r="R254" s="127"/>
      <c r="S254" s="127"/>
      <c r="T254" s="127"/>
      <c r="U254" s="127"/>
      <c r="V254" s="127"/>
      <c r="W254" s="127"/>
      <c r="X254" s="127"/>
      <c r="Y254" s="127"/>
      <c r="Z254" s="127"/>
      <c r="AA254" s="127"/>
      <c r="AB254" s="127"/>
      <c r="AC254" s="128"/>
      <c r="AD254" s="127"/>
      <c r="AE254" s="127"/>
      <c r="AF254" s="127"/>
      <c r="AG254" s="127"/>
      <c r="AH254" s="127"/>
      <c r="AI254" s="127"/>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row>
    <row r="255" spans="1:59" x14ac:dyDescent="0.2">
      <c r="A255" s="58"/>
      <c r="B255" s="46"/>
      <c r="C255" s="46"/>
      <c r="D255" s="46"/>
      <c r="E255" s="46"/>
      <c r="F255" s="46"/>
      <c r="G255" s="46"/>
      <c r="H255" s="46"/>
      <c r="I255" s="46"/>
      <c r="J255" s="46"/>
      <c r="K255" s="46"/>
      <c r="L255" s="58"/>
      <c r="M255" s="118"/>
      <c r="N255" s="58"/>
      <c r="O255" s="58"/>
      <c r="P255" s="184"/>
      <c r="Q255" s="127"/>
      <c r="R255" s="127"/>
      <c r="S255" s="127"/>
      <c r="T255" s="127"/>
      <c r="U255" s="127"/>
      <c r="V255" s="127"/>
      <c r="W255" s="127"/>
      <c r="X255" s="127"/>
      <c r="Y255" s="127"/>
      <c r="Z255" s="127"/>
      <c r="AA255" s="127"/>
      <c r="AB255" s="127"/>
      <c r="AC255" s="128"/>
      <c r="AD255" s="127"/>
      <c r="AE255" s="127"/>
      <c r="AF255" s="127"/>
      <c r="AG255" s="127"/>
      <c r="AH255" s="127"/>
      <c r="AI255" s="127"/>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row>
    <row r="256" spans="1:59" x14ac:dyDescent="0.2">
      <c r="A256" s="58"/>
      <c r="B256" s="46"/>
      <c r="C256" s="46"/>
      <c r="D256" s="46"/>
      <c r="E256" s="46"/>
      <c r="F256" s="46"/>
      <c r="G256" s="46"/>
      <c r="H256" s="46"/>
      <c r="I256" s="46"/>
      <c r="J256" s="46"/>
      <c r="K256" s="46"/>
      <c r="L256" s="58"/>
      <c r="M256" s="118"/>
      <c r="N256" s="58"/>
      <c r="O256" s="58"/>
      <c r="P256" s="184"/>
      <c r="Q256" s="127"/>
      <c r="R256" s="127"/>
      <c r="S256" s="127"/>
      <c r="T256" s="127"/>
      <c r="U256" s="127"/>
      <c r="V256" s="127"/>
      <c r="W256" s="127"/>
      <c r="X256" s="127"/>
      <c r="Y256" s="127"/>
      <c r="Z256" s="127"/>
      <c r="AA256" s="127"/>
      <c r="AB256" s="127"/>
      <c r="AC256" s="128"/>
      <c r="AD256" s="127"/>
      <c r="AE256" s="127"/>
      <c r="AF256" s="127"/>
      <c r="AG256" s="127"/>
      <c r="AH256" s="127"/>
      <c r="AI256" s="127"/>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row>
    <row r="257" spans="1:59" x14ac:dyDescent="0.2">
      <c r="A257" s="58"/>
      <c r="B257" s="46"/>
      <c r="C257" s="46"/>
      <c r="D257" s="46"/>
      <c r="E257" s="46"/>
      <c r="F257" s="46"/>
      <c r="G257" s="46"/>
      <c r="H257" s="46"/>
      <c r="I257" s="46"/>
      <c r="J257" s="46"/>
      <c r="K257" s="46"/>
      <c r="L257" s="58"/>
      <c r="M257" s="118"/>
      <c r="N257" s="58"/>
      <c r="O257" s="58"/>
      <c r="P257" s="184"/>
      <c r="Q257" s="127"/>
      <c r="R257" s="127"/>
      <c r="S257" s="127"/>
      <c r="T257" s="127"/>
      <c r="U257" s="127"/>
      <c r="V257" s="127"/>
      <c r="W257" s="127"/>
      <c r="X257" s="127"/>
      <c r="Y257" s="127"/>
      <c r="Z257" s="127"/>
      <c r="AA257" s="127"/>
      <c r="AB257" s="127"/>
      <c r="AC257" s="128"/>
      <c r="AD257" s="127"/>
      <c r="AE257" s="127"/>
      <c r="AF257" s="127"/>
      <c r="AG257" s="127"/>
      <c r="AH257" s="127"/>
      <c r="AI257" s="127"/>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row>
    <row r="258" spans="1:59" x14ac:dyDescent="0.2">
      <c r="A258" s="58"/>
      <c r="B258" s="46"/>
      <c r="C258" s="46"/>
      <c r="D258" s="46"/>
      <c r="E258" s="46"/>
      <c r="F258" s="46"/>
      <c r="G258" s="46"/>
      <c r="H258" s="46"/>
      <c r="I258" s="46"/>
      <c r="J258" s="46"/>
      <c r="K258" s="46"/>
      <c r="L258" s="58"/>
      <c r="M258" s="118"/>
      <c r="N258" s="58"/>
      <c r="O258" s="58"/>
      <c r="P258" s="184"/>
      <c r="Q258" s="127"/>
      <c r="R258" s="127"/>
      <c r="S258" s="127"/>
      <c r="T258" s="127"/>
      <c r="U258" s="127"/>
      <c r="V258" s="127"/>
      <c r="W258" s="127"/>
      <c r="X258" s="127"/>
      <c r="Y258" s="127"/>
      <c r="Z258" s="127"/>
      <c r="AA258" s="127"/>
      <c r="AB258" s="127"/>
      <c r="AC258" s="128"/>
      <c r="AD258" s="127"/>
      <c r="AE258" s="127"/>
      <c r="AF258" s="127"/>
      <c r="AG258" s="127"/>
      <c r="AH258" s="127"/>
      <c r="AI258" s="127"/>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row>
    <row r="259" spans="1:59" x14ac:dyDescent="0.2">
      <c r="A259" s="58"/>
      <c r="B259" s="46"/>
      <c r="C259" s="46"/>
      <c r="D259" s="46"/>
      <c r="E259" s="46"/>
      <c r="F259" s="46"/>
      <c r="G259" s="46"/>
      <c r="H259" s="46"/>
      <c r="I259" s="46"/>
      <c r="J259" s="46"/>
      <c r="K259" s="46"/>
      <c r="L259" s="58"/>
      <c r="M259" s="118"/>
      <c r="N259" s="58"/>
      <c r="O259" s="58"/>
      <c r="P259" s="184"/>
      <c r="Q259" s="127"/>
      <c r="R259" s="127"/>
      <c r="S259" s="127"/>
      <c r="T259" s="127"/>
      <c r="U259" s="127"/>
      <c r="V259" s="127"/>
      <c r="W259" s="127"/>
      <c r="X259" s="127"/>
      <c r="Y259" s="127"/>
      <c r="Z259" s="127"/>
      <c r="AA259" s="127"/>
      <c r="AB259" s="127"/>
      <c r="AC259" s="128"/>
      <c r="AD259" s="127"/>
      <c r="AE259" s="127"/>
      <c r="AF259" s="127"/>
      <c r="AG259" s="127"/>
      <c r="AH259" s="127"/>
      <c r="AI259" s="127"/>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row>
    <row r="260" spans="1:59" x14ac:dyDescent="0.2">
      <c r="A260" s="58"/>
      <c r="B260" s="46"/>
      <c r="C260" s="46"/>
      <c r="D260" s="46"/>
      <c r="E260" s="46"/>
      <c r="F260" s="46"/>
      <c r="G260" s="46"/>
      <c r="H260" s="46"/>
      <c r="I260" s="46"/>
      <c r="J260" s="46"/>
      <c r="K260" s="46"/>
      <c r="L260" s="58"/>
      <c r="M260" s="118"/>
      <c r="N260" s="58"/>
      <c r="O260" s="58"/>
      <c r="P260" s="184"/>
      <c r="Q260" s="127"/>
      <c r="R260" s="127"/>
      <c r="S260" s="127"/>
      <c r="T260" s="127"/>
      <c r="U260" s="127"/>
      <c r="V260" s="127"/>
      <c r="W260" s="127"/>
      <c r="X260" s="127"/>
      <c r="Y260" s="127"/>
      <c r="Z260" s="127"/>
      <c r="AA260" s="127"/>
      <c r="AB260" s="127"/>
      <c r="AC260" s="128"/>
      <c r="AD260" s="127"/>
      <c r="AE260" s="127"/>
      <c r="AF260" s="127"/>
      <c r="AG260" s="127"/>
      <c r="AH260" s="127"/>
      <c r="AI260" s="127"/>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row>
    <row r="261" spans="1:59" x14ac:dyDescent="0.2">
      <c r="A261" s="58"/>
      <c r="B261" s="46"/>
      <c r="C261" s="46"/>
      <c r="D261" s="46"/>
      <c r="E261" s="46"/>
      <c r="F261" s="46"/>
      <c r="G261" s="46"/>
      <c r="H261" s="46"/>
      <c r="I261" s="46"/>
      <c r="J261" s="46"/>
      <c r="K261" s="46"/>
      <c r="L261" s="58"/>
      <c r="M261" s="118"/>
      <c r="N261" s="58"/>
      <c r="O261" s="58"/>
      <c r="P261" s="127"/>
      <c r="Q261" s="127"/>
      <c r="R261" s="127"/>
      <c r="S261" s="127"/>
      <c r="T261" s="127"/>
      <c r="U261" s="127"/>
      <c r="V261" s="127"/>
      <c r="W261" s="127"/>
      <c r="X261" s="127"/>
      <c r="Y261" s="127"/>
      <c r="Z261" s="127"/>
      <c r="AA261" s="127"/>
      <c r="AB261" s="127"/>
      <c r="AC261" s="128"/>
      <c r="AD261" s="127"/>
      <c r="AE261" s="127"/>
      <c r="AF261" s="127"/>
      <c r="AG261" s="127"/>
      <c r="AH261" s="127"/>
      <c r="AI261" s="127"/>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row>
    <row r="262" spans="1:59" x14ac:dyDescent="0.2">
      <c r="A262" s="58"/>
      <c r="B262" s="46"/>
      <c r="C262" s="46"/>
      <c r="D262" s="46"/>
      <c r="E262" s="46"/>
      <c r="F262" s="46"/>
      <c r="G262" s="46"/>
      <c r="H262" s="46"/>
      <c r="I262" s="46"/>
      <c r="J262" s="46"/>
      <c r="K262" s="46"/>
      <c r="L262" s="58"/>
      <c r="M262" s="118"/>
      <c r="N262" s="58"/>
      <c r="O262" s="58"/>
      <c r="P262" s="127"/>
      <c r="Q262" s="127"/>
      <c r="R262" s="127"/>
      <c r="S262" s="127"/>
      <c r="T262" s="127"/>
      <c r="U262" s="127"/>
      <c r="V262" s="127"/>
      <c r="W262" s="127"/>
      <c r="X262" s="127"/>
      <c r="Y262" s="127"/>
      <c r="Z262" s="127"/>
      <c r="AA262" s="127"/>
      <c r="AB262" s="127"/>
      <c r="AC262" s="128"/>
      <c r="AD262" s="127"/>
      <c r="AE262" s="127"/>
      <c r="AF262" s="127"/>
      <c r="AG262" s="127"/>
      <c r="AH262" s="127"/>
      <c r="AI262" s="127"/>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row>
    <row r="263" spans="1:59" x14ac:dyDescent="0.2">
      <c r="A263" s="58"/>
      <c r="B263" s="46"/>
      <c r="C263" s="46"/>
      <c r="D263" s="46"/>
      <c r="E263" s="46"/>
      <c r="F263" s="46"/>
      <c r="G263" s="46"/>
      <c r="H263" s="46"/>
      <c r="I263" s="46"/>
      <c r="J263" s="46"/>
      <c r="K263" s="46"/>
      <c r="L263" s="58"/>
      <c r="M263" s="118"/>
      <c r="N263" s="58"/>
      <c r="O263" s="58"/>
      <c r="P263" s="127"/>
      <c r="Q263" s="127"/>
      <c r="R263" s="127"/>
      <c r="S263" s="127"/>
      <c r="T263" s="127"/>
      <c r="U263" s="127"/>
      <c r="V263" s="127"/>
      <c r="W263" s="127"/>
      <c r="X263" s="127"/>
      <c r="Y263" s="127"/>
      <c r="Z263" s="127"/>
      <c r="AA263" s="127"/>
      <c r="AB263" s="127"/>
      <c r="AC263" s="128"/>
      <c r="AD263" s="127"/>
      <c r="AE263" s="127"/>
      <c r="AF263" s="127"/>
      <c r="AG263" s="127"/>
      <c r="AH263" s="127"/>
      <c r="AI263" s="127"/>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row>
    <row r="264" spans="1:59" x14ac:dyDescent="0.2">
      <c r="A264" s="58"/>
      <c r="B264" s="46"/>
      <c r="C264" s="46"/>
      <c r="D264" s="46"/>
      <c r="E264" s="46"/>
      <c r="F264" s="46"/>
      <c r="G264" s="46"/>
      <c r="H264" s="46"/>
      <c r="I264" s="46"/>
      <c r="J264" s="46"/>
      <c r="K264" s="46"/>
      <c r="L264" s="58"/>
      <c r="M264" s="118"/>
      <c r="N264" s="58"/>
      <c r="O264" s="58"/>
      <c r="P264" s="127"/>
      <c r="Q264" s="127"/>
      <c r="R264" s="127"/>
      <c r="S264" s="127"/>
      <c r="T264" s="127"/>
      <c r="U264" s="127"/>
      <c r="V264" s="127"/>
      <c r="W264" s="127"/>
      <c r="X264" s="127"/>
      <c r="Y264" s="127"/>
      <c r="Z264" s="127"/>
      <c r="AA264" s="127"/>
      <c r="AB264" s="127"/>
      <c r="AC264" s="128"/>
      <c r="AD264" s="127"/>
      <c r="AE264" s="127"/>
      <c r="AF264" s="127"/>
      <c r="AG264" s="127"/>
      <c r="AH264" s="127"/>
      <c r="AI264" s="127"/>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row>
    <row r="265" spans="1:59" x14ac:dyDescent="0.2">
      <c r="A265" s="58"/>
      <c r="B265" s="46"/>
      <c r="C265" s="46"/>
      <c r="D265" s="46"/>
      <c r="E265" s="46"/>
      <c r="F265" s="46"/>
      <c r="G265" s="46"/>
      <c r="H265" s="46"/>
      <c r="I265" s="46"/>
      <c r="J265" s="46"/>
      <c r="K265" s="46"/>
      <c r="L265" s="58"/>
      <c r="M265" s="118"/>
      <c r="N265" s="58"/>
      <c r="O265" s="58"/>
      <c r="P265" s="127"/>
      <c r="Q265" s="127"/>
      <c r="R265" s="127"/>
      <c r="S265" s="127"/>
      <c r="T265" s="127"/>
      <c r="U265" s="127"/>
      <c r="V265" s="127"/>
      <c r="W265" s="127"/>
      <c r="X265" s="127"/>
      <c r="Y265" s="127"/>
      <c r="Z265" s="127"/>
      <c r="AA265" s="127"/>
      <c r="AB265" s="127"/>
      <c r="AC265" s="128"/>
      <c r="AD265" s="127"/>
      <c r="AE265" s="127"/>
      <c r="AF265" s="127"/>
      <c r="AG265" s="127"/>
      <c r="AH265" s="127"/>
      <c r="AI265" s="127"/>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row>
    <row r="266" spans="1:59" x14ac:dyDescent="0.2">
      <c r="A266" s="58"/>
      <c r="B266" s="46"/>
      <c r="C266" s="46"/>
      <c r="D266" s="46"/>
      <c r="E266" s="46"/>
      <c r="F266" s="46"/>
      <c r="G266" s="46"/>
      <c r="H266" s="46"/>
      <c r="I266" s="46"/>
      <c r="J266" s="46"/>
      <c r="K266" s="46"/>
      <c r="L266" s="58"/>
      <c r="M266" s="118"/>
      <c r="N266" s="58"/>
      <c r="O266" s="58"/>
      <c r="P266" s="127"/>
      <c r="Q266" s="127"/>
      <c r="R266" s="127"/>
      <c r="S266" s="127"/>
      <c r="T266" s="127"/>
      <c r="U266" s="127"/>
      <c r="V266" s="127"/>
      <c r="W266" s="127"/>
      <c r="X266" s="127"/>
      <c r="Y266" s="127"/>
      <c r="Z266" s="127"/>
      <c r="AA266" s="127"/>
      <c r="AB266" s="127"/>
      <c r="AC266" s="128"/>
      <c r="AD266" s="127"/>
      <c r="AE266" s="127"/>
      <c r="AF266" s="127"/>
      <c r="AG266" s="127"/>
      <c r="AH266" s="127"/>
      <c r="AI266" s="127"/>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row>
    <row r="267" spans="1:59" x14ac:dyDescent="0.2">
      <c r="A267" s="58"/>
      <c r="B267" s="46"/>
      <c r="C267" s="46"/>
      <c r="D267" s="46"/>
      <c r="E267" s="46"/>
      <c r="F267" s="46"/>
      <c r="G267" s="46"/>
      <c r="H267" s="46"/>
      <c r="I267" s="46"/>
      <c r="J267" s="46"/>
      <c r="K267" s="46"/>
      <c r="L267" s="58"/>
      <c r="M267" s="118"/>
      <c r="N267" s="58"/>
      <c r="O267" s="58"/>
      <c r="P267" s="127"/>
      <c r="Q267" s="127"/>
      <c r="R267" s="127"/>
      <c r="S267" s="127"/>
      <c r="T267" s="127"/>
      <c r="U267" s="127"/>
      <c r="V267" s="127"/>
      <c r="W267" s="127"/>
      <c r="X267" s="127"/>
      <c r="Y267" s="127"/>
      <c r="Z267" s="127"/>
      <c r="AA267" s="127"/>
      <c r="AB267" s="127"/>
      <c r="AC267" s="128"/>
      <c r="AD267" s="127"/>
      <c r="AE267" s="127"/>
      <c r="AF267" s="127"/>
      <c r="AG267" s="127"/>
      <c r="AH267" s="127"/>
      <c r="AI267" s="127"/>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row>
    <row r="268" spans="1:59" x14ac:dyDescent="0.2">
      <c r="A268" s="58"/>
      <c r="B268" s="46"/>
      <c r="C268" s="46"/>
      <c r="D268" s="46"/>
      <c r="E268" s="46"/>
      <c r="F268" s="46"/>
      <c r="G268" s="46"/>
      <c r="H268" s="46"/>
      <c r="I268" s="46"/>
      <c r="J268" s="46"/>
      <c r="K268" s="46"/>
      <c r="L268" s="58"/>
      <c r="M268" s="118"/>
      <c r="N268" s="58"/>
      <c r="O268" s="58"/>
      <c r="P268" s="127"/>
      <c r="Q268" s="127"/>
      <c r="R268" s="127"/>
      <c r="S268" s="127"/>
      <c r="T268" s="127"/>
      <c r="U268" s="127"/>
      <c r="V268" s="127"/>
      <c r="W268" s="127"/>
      <c r="X268" s="127"/>
      <c r="Y268" s="127"/>
      <c r="Z268" s="127"/>
      <c r="AA268" s="127"/>
      <c r="AB268" s="127"/>
      <c r="AC268" s="128"/>
      <c r="AD268" s="127"/>
      <c r="AE268" s="127"/>
      <c r="AF268" s="127"/>
      <c r="AG268" s="127"/>
      <c r="AH268" s="127"/>
      <c r="AI268" s="127"/>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row>
    <row r="269" spans="1:59" x14ac:dyDescent="0.2">
      <c r="A269" s="58"/>
      <c r="B269" s="46"/>
      <c r="C269" s="46"/>
      <c r="D269" s="46"/>
      <c r="E269" s="46"/>
      <c r="F269" s="46"/>
      <c r="G269" s="46"/>
      <c r="H269" s="46"/>
      <c r="I269" s="46"/>
      <c r="J269" s="46"/>
      <c r="K269" s="46"/>
      <c r="L269" s="58"/>
      <c r="M269" s="118"/>
      <c r="N269" s="58"/>
      <c r="O269" s="58"/>
      <c r="P269" s="127"/>
      <c r="Q269" s="127"/>
      <c r="R269" s="127"/>
      <c r="S269" s="127"/>
      <c r="T269" s="127"/>
      <c r="U269" s="127"/>
      <c r="V269" s="127"/>
      <c r="W269" s="127"/>
      <c r="X269" s="127"/>
      <c r="Y269" s="127"/>
      <c r="Z269" s="127"/>
      <c r="AA269" s="127"/>
      <c r="AB269" s="127"/>
      <c r="AC269" s="128"/>
      <c r="AD269" s="127"/>
      <c r="AE269" s="127"/>
      <c r="AF269" s="127"/>
      <c r="AG269" s="127"/>
      <c r="AH269" s="127"/>
      <c r="AI269" s="127"/>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row>
    <row r="270" spans="1:59" x14ac:dyDescent="0.2">
      <c r="A270" s="58"/>
      <c r="B270" s="46"/>
      <c r="C270" s="46"/>
      <c r="D270" s="46"/>
      <c r="E270" s="46"/>
      <c r="F270" s="46"/>
      <c r="G270" s="46"/>
      <c r="H270" s="46"/>
      <c r="I270" s="46"/>
      <c r="J270" s="46"/>
      <c r="K270" s="46"/>
      <c r="L270" s="58"/>
      <c r="M270" s="118"/>
      <c r="N270" s="58"/>
      <c r="O270" s="58"/>
      <c r="P270" s="127"/>
      <c r="Q270" s="127"/>
      <c r="R270" s="127"/>
      <c r="S270" s="127"/>
      <c r="T270" s="127"/>
      <c r="U270" s="127"/>
      <c r="V270" s="127"/>
      <c r="W270" s="127"/>
      <c r="X270" s="127"/>
      <c r="Y270" s="127"/>
      <c r="Z270" s="127"/>
      <c r="AA270" s="127"/>
      <c r="AB270" s="127"/>
      <c r="AC270" s="128"/>
      <c r="AD270" s="127"/>
      <c r="AE270" s="127"/>
      <c r="AF270" s="127"/>
      <c r="AG270" s="127"/>
      <c r="AH270" s="127"/>
      <c r="AI270" s="127"/>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row>
    <row r="271" spans="1:59" x14ac:dyDescent="0.2">
      <c r="A271" s="58"/>
      <c r="B271" s="46"/>
      <c r="C271" s="46"/>
      <c r="D271" s="46"/>
      <c r="E271" s="46"/>
      <c r="F271" s="46"/>
      <c r="G271" s="46"/>
      <c r="H271" s="46"/>
      <c r="I271" s="46"/>
      <c r="J271" s="46"/>
      <c r="K271" s="46"/>
      <c r="L271" s="58"/>
      <c r="M271" s="118"/>
      <c r="N271" s="58"/>
      <c r="O271" s="58"/>
      <c r="P271" s="127"/>
      <c r="Q271" s="127"/>
      <c r="R271" s="127"/>
      <c r="S271" s="127"/>
      <c r="T271" s="127"/>
      <c r="U271" s="127"/>
      <c r="V271" s="127"/>
      <c r="W271" s="127"/>
      <c r="X271" s="127"/>
      <c r="Y271" s="127"/>
      <c r="Z271" s="127"/>
      <c r="AA271" s="127"/>
      <c r="AB271" s="127"/>
      <c r="AC271" s="128"/>
      <c r="AD271" s="127"/>
      <c r="AE271" s="127"/>
      <c r="AF271" s="127"/>
      <c r="AG271" s="127"/>
      <c r="AH271" s="127"/>
      <c r="AI271" s="127"/>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row>
    <row r="272" spans="1:59" x14ac:dyDescent="0.2">
      <c r="A272" s="58"/>
      <c r="B272" s="46"/>
      <c r="C272" s="46"/>
      <c r="D272" s="46"/>
      <c r="E272" s="46"/>
      <c r="F272" s="46"/>
      <c r="G272" s="46"/>
      <c r="H272" s="46"/>
      <c r="I272" s="46"/>
      <c r="J272" s="46"/>
      <c r="K272" s="46"/>
      <c r="L272" s="58"/>
      <c r="M272" s="118"/>
      <c r="N272" s="58"/>
      <c r="O272" s="58"/>
      <c r="P272" s="127"/>
      <c r="Q272" s="127"/>
      <c r="R272" s="127"/>
      <c r="S272" s="127"/>
      <c r="T272" s="127"/>
      <c r="U272" s="127"/>
      <c r="V272" s="127"/>
      <c r="W272" s="127"/>
      <c r="X272" s="127"/>
      <c r="Y272" s="127"/>
      <c r="Z272" s="127"/>
      <c r="AA272" s="127"/>
      <c r="AB272" s="127"/>
      <c r="AC272" s="128"/>
      <c r="AD272" s="127"/>
      <c r="AE272" s="127"/>
      <c r="AF272" s="127"/>
      <c r="AG272" s="127"/>
      <c r="AH272" s="127"/>
      <c r="AI272" s="127"/>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row>
    <row r="273" spans="1:59" x14ac:dyDescent="0.2">
      <c r="A273" s="58"/>
      <c r="B273" s="46"/>
      <c r="C273" s="46"/>
      <c r="D273" s="46"/>
      <c r="E273" s="46"/>
      <c r="F273" s="46"/>
      <c r="G273" s="46"/>
      <c r="H273" s="46"/>
      <c r="I273" s="46"/>
      <c r="J273" s="46"/>
      <c r="K273" s="46"/>
      <c r="L273" s="58"/>
      <c r="M273" s="118"/>
      <c r="N273" s="58"/>
      <c r="O273" s="58"/>
      <c r="P273" s="127"/>
      <c r="Q273" s="127"/>
      <c r="R273" s="127"/>
      <c r="S273" s="127"/>
      <c r="T273" s="127"/>
      <c r="U273" s="127"/>
      <c r="V273" s="127"/>
      <c r="W273" s="127"/>
      <c r="X273" s="127"/>
      <c r="Y273" s="127"/>
      <c r="Z273" s="127"/>
      <c r="AA273" s="127"/>
      <c r="AB273" s="127"/>
      <c r="AC273" s="128"/>
      <c r="AD273" s="127"/>
      <c r="AE273" s="127"/>
      <c r="AF273" s="127"/>
      <c r="AG273" s="127"/>
      <c r="AH273" s="127"/>
      <c r="AI273" s="127"/>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row>
    <row r="274" spans="1:59" x14ac:dyDescent="0.2">
      <c r="A274" s="58"/>
      <c r="B274" s="46"/>
      <c r="C274" s="46"/>
      <c r="D274" s="46"/>
      <c r="E274" s="46"/>
      <c r="F274" s="46"/>
      <c r="G274" s="46"/>
      <c r="H274" s="46"/>
      <c r="I274" s="46"/>
      <c r="J274" s="46"/>
      <c r="K274" s="46"/>
      <c r="L274" s="58"/>
      <c r="M274" s="118"/>
      <c r="N274" s="58"/>
      <c r="O274" s="58"/>
      <c r="P274" s="127"/>
      <c r="Q274" s="127"/>
      <c r="R274" s="127"/>
      <c r="S274" s="127"/>
      <c r="T274" s="127"/>
      <c r="U274" s="127"/>
      <c r="V274" s="127"/>
      <c r="W274" s="127"/>
      <c r="X274" s="127"/>
      <c r="Y274" s="127"/>
      <c r="Z274" s="127"/>
      <c r="AA274" s="127"/>
      <c r="AB274" s="127"/>
      <c r="AC274" s="128"/>
      <c r="AD274" s="127"/>
      <c r="AE274" s="127"/>
      <c r="AF274" s="127"/>
      <c r="AG274" s="127"/>
      <c r="AH274" s="127"/>
      <c r="AI274" s="127"/>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row>
    <row r="275" spans="1:59" x14ac:dyDescent="0.2">
      <c r="A275" s="58"/>
      <c r="B275" s="46"/>
      <c r="C275" s="46"/>
      <c r="D275" s="46"/>
      <c r="E275" s="46"/>
      <c r="F275" s="46"/>
      <c r="G275" s="46"/>
      <c r="H275" s="46"/>
      <c r="I275" s="46"/>
      <c r="J275" s="46"/>
      <c r="K275" s="46"/>
      <c r="L275" s="58"/>
      <c r="M275" s="118"/>
      <c r="N275" s="58"/>
      <c r="O275" s="58"/>
      <c r="P275" s="127"/>
      <c r="Q275" s="127"/>
      <c r="R275" s="127"/>
      <c r="S275" s="127"/>
      <c r="T275" s="127"/>
      <c r="U275" s="127"/>
      <c r="V275" s="127"/>
      <c r="W275" s="127"/>
      <c r="X275" s="127"/>
      <c r="Y275" s="127"/>
      <c r="Z275" s="127"/>
      <c r="AA275" s="127"/>
      <c r="AB275" s="127"/>
      <c r="AC275" s="128"/>
      <c r="AD275" s="127"/>
      <c r="AE275" s="127"/>
      <c r="AF275" s="127"/>
      <c r="AG275" s="127"/>
      <c r="AH275" s="127"/>
      <c r="AI275" s="127"/>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row>
    <row r="276" spans="1:59" x14ac:dyDescent="0.2">
      <c r="A276" s="58"/>
      <c r="B276" s="46"/>
      <c r="C276" s="46"/>
      <c r="D276" s="46"/>
      <c r="E276" s="46"/>
      <c r="F276" s="46"/>
      <c r="G276" s="46"/>
      <c r="H276" s="46"/>
      <c r="I276" s="46"/>
      <c r="J276" s="46"/>
      <c r="K276" s="46"/>
      <c r="L276" s="58"/>
      <c r="M276" s="118"/>
      <c r="N276" s="58"/>
      <c r="O276" s="58"/>
      <c r="P276" s="127"/>
      <c r="Q276" s="127"/>
      <c r="R276" s="127"/>
      <c r="S276" s="127"/>
      <c r="T276" s="127"/>
      <c r="U276" s="127"/>
      <c r="V276" s="127"/>
      <c r="W276" s="127"/>
      <c r="X276" s="127"/>
      <c r="Y276" s="127"/>
      <c r="Z276" s="127"/>
      <c r="AA276" s="127"/>
      <c r="AB276" s="127"/>
      <c r="AC276" s="128"/>
      <c r="AD276" s="127"/>
      <c r="AE276" s="127"/>
      <c r="AF276" s="127"/>
      <c r="AG276" s="127"/>
      <c r="AH276" s="127"/>
      <c r="AI276" s="127"/>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row>
    <row r="277" spans="1:59" x14ac:dyDescent="0.2">
      <c r="A277" s="58"/>
      <c r="B277" s="46"/>
      <c r="C277" s="46"/>
      <c r="D277" s="46"/>
      <c r="E277" s="46"/>
      <c r="F277" s="46"/>
      <c r="G277" s="46"/>
      <c r="H277" s="46"/>
      <c r="I277" s="46"/>
      <c r="J277" s="46"/>
      <c r="K277" s="46"/>
      <c r="L277" s="58"/>
      <c r="M277" s="118"/>
      <c r="N277" s="58"/>
      <c r="O277" s="58"/>
      <c r="P277" s="127"/>
      <c r="Q277" s="127"/>
      <c r="R277" s="127"/>
      <c r="S277" s="127"/>
      <c r="T277" s="127"/>
      <c r="U277" s="127"/>
      <c r="V277" s="127"/>
      <c r="W277" s="127"/>
      <c r="X277" s="127"/>
      <c r="Y277" s="127"/>
      <c r="Z277" s="127"/>
      <c r="AA277" s="127"/>
      <c r="AB277" s="127"/>
      <c r="AC277" s="128"/>
      <c r="AD277" s="127"/>
      <c r="AE277" s="127"/>
      <c r="AF277" s="127"/>
      <c r="AG277" s="127"/>
      <c r="AH277" s="127"/>
      <c r="AI277" s="127"/>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row>
    <row r="278" spans="1:59" x14ac:dyDescent="0.2">
      <c r="A278" s="58"/>
      <c r="B278" s="46"/>
      <c r="C278" s="46"/>
      <c r="D278" s="46"/>
      <c r="E278" s="46"/>
      <c r="F278" s="46"/>
      <c r="G278" s="46"/>
      <c r="H278" s="46"/>
      <c r="I278" s="46"/>
      <c r="J278" s="46"/>
      <c r="K278" s="46"/>
      <c r="L278" s="58"/>
      <c r="M278" s="118"/>
      <c r="N278" s="58"/>
      <c r="O278" s="58"/>
      <c r="P278" s="127"/>
      <c r="Q278" s="127"/>
      <c r="R278" s="127"/>
      <c r="S278" s="127"/>
      <c r="T278" s="127"/>
      <c r="U278" s="127"/>
      <c r="V278" s="127"/>
      <c r="W278" s="127"/>
      <c r="X278" s="127"/>
      <c r="Y278" s="127"/>
      <c r="Z278" s="127"/>
      <c r="AA278" s="127"/>
      <c r="AB278" s="127"/>
      <c r="AC278" s="128"/>
      <c r="AD278" s="127"/>
      <c r="AE278" s="127"/>
      <c r="AF278" s="127"/>
      <c r="AG278" s="127"/>
      <c r="AH278" s="127"/>
      <c r="AI278" s="127"/>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row>
    <row r="279" spans="1:59" x14ac:dyDescent="0.2">
      <c r="A279" s="58"/>
      <c r="B279" s="46"/>
      <c r="C279" s="46"/>
      <c r="D279" s="46"/>
      <c r="E279" s="46"/>
      <c r="F279" s="46"/>
      <c r="G279" s="46"/>
      <c r="H279" s="46"/>
      <c r="I279" s="46"/>
      <c r="J279" s="46"/>
      <c r="K279" s="46"/>
      <c r="L279" s="58"/>
      <c r="M279" s="118"/>
      <c r="N279" s="58"/>
      <c r="O279" s="58"/>
      <c r="P279" s="127"/>
      <c r="Q279" s="127"/>
      <c r="R279" s="127"/>
      <c r="S279" s="127"/>
      <c r="T279" s="127"/>
      <c r="U279" s="127"/>
      <c r="V279" s="127"/>
      <c r="W279" s="127"/>
      <c r="X279" s="127"/>
      <c r="Y279" s="127"/>
      <c r="Z279" s="127"/>
      <c r="AA279" s="127"/>
      <c r="AB279" s="127"/>
      <c r="AC279" s="128"/>
      <c r="AD279" s="127"/>
      <c r="AE279" s="127"/>
      <c r="AF279" s="127"/>
      <c r="AG279" s="127"/>
      <c r="AH279" s="127"/>
      <c r="AI279" s="127"/>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row>
    <row r="280" spans="1:59" x14ac:dyDescent="0.2">
      <c r="A280" s="58"/>
      <c r="B280" s="46"/>
      <c r="C280" s="46"/>
      <c r="D280" s="46"/>
      <c r="E280" s="46"/>
      <c r="F280" s="46"/>
      <c r="G280" s="46"/>
      <c r="H280" s="46"/>
      <c r="I280" s="46"/>
      <c r="J280" s="46"/>
      <c r="K280" s="46"/>
      <c r="L280" s="58"/>
      <c r="M280" s="118"/>
      <c r="N280" s="58"/>
      <c r="O280" s="58"/>
      <c r="P280" s="127"/>
      <c r="Q280" s="127"/>
      <c r="R280" s="127"/>
      <c r="S280" s="127"/>
      <c r="T280" s="127"/>
      <c r="U280" s="127"/>
      <c r="V280" s="127"/>
      <c r="W280" s="127"/>
      <c r="X280" s="127"/>
      <c r="Y280" s="127"/>
      <c r="Z280" s="127"/>
      <c r="AA280" s="127"/>
      <c r="AB280" s="127"/>
      <c r="AC280" s="128"/>
      <c r="AD280" s="127"/>
      <c r="AE280" s="127"/>
      <c r="AF280" s="127"/>
      <c r="AG280" s="127"/>
      <c r="AH280" s="127"/>
      <c r="AI280" s="127"/>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row>
    <row r="281" spans="1:59" x14ac:dyDescent="0.2">
      <c r="A281" s="58"/>
      <c r="B281" s="46"/>
      <c r="C281" s="46"/>
      <c r="D281" s="46"/>
      <c r="E281" s="46"/>
      <c r="F281" s="46"/>
      <c r="G281" s="46"/>
      <c r="H281" s="46"/>
      <c r="I281" s="46"/>
      <c r="J281" s="46"/>
      <c r="K281" s="46"/>
      <c r="L281" s="58"/>
      <c r="M281" s="118"/>
      <c r="N281" s="58"/>
      <c r="O281" s="58"/>
      <c r="P281" s="127"/>
      <c r="Q281" s="127"/>
      <c r="R281" s="127"/>
      <c r="S281" s="127"/>
      <c r="T281" s="127"/>
      <c r="U281" s="127"/>
      <c r="V281" s="127"/>
      <c r="W281" s="127"/>
      <c r="X281" s="127"/>
      <c r="Y281" s="127"/>
      <c r="Z281" s="127"/>
      <c r="AA281" s="127"/>
      <c r="AB281" s="127"/>
      <c r="AC281" s="128"/>
      <c r="AD281" s="127"/>
      <c r="AE281" s="127"/>
      <c r="AF281" s="127"/>
      <c r="AG281" s="127"/>
      <c r="AH281" s="127"/>
      <c r="AI281" s="127"/>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row>
    <row r="282" spans="1:59" x14ac:dyDescent="0.2">
      <c r="A282" s="58"/>
      <c r="B282" s="46"/>
      <c r="C282" s="46"/>
      <c r="D282" s="46"/>
      <c r="E282" s="46"/>
      <c r="F282" s="46"/>
      <c r="G282" s="46"/>
      <c r="H282" s="46"/>
      <c r="I282" s="46"/>
      <c r="J282" s="46"/>
      <c r="K282" s="46"/>
      <c r="L282" s="58"/>
      <c r="M282" s="118"/>
      <c r="N282" s="58"/>
      <c r="O282" s="58"/>
      <c r="P282" s="127"/>
      <c r="Q282" s="127"/>
      <c r="R282" s="127"/>
      <c r="S282" s="127"/>
      <c r="T282" s="127"/>
      <c r="U282" s="127"/>
      <c r="V282" s="127"/>
      <c r="W282" s="127"/>
      <c r="X282" s="127"/>
      <c r="Y282" s="127"/>
      <c r="Z282" s="127"/>
      <c r="AA282" s="127"/>
      <c r="AB282" s="127"/>
      <c r="AC282" s="128"/>
      <c r="AD282" s="127"/>
      <c r="AE282" s="127"/>
      <c r="AF282" s="127"/>
      <c r="AG282" s="127"/>
      <c r="AH282" s="127"/>
      <c r="AI282" s="127"/>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row>
    <row r="283" spans="1:59" x14ac:dyDescent="0.2">
      <c r="A283" s="58"/>
      <c r="B283" s="46"/>
      <c r="C283" s="46"/>
      <c r="D283" s="46"/>
      <c r="E283" s="46"/>
      <c r="F283" s="46"/>
      <c r="G283" s="46"/>
      <c r="H283" s="46"/>
      <c r="I283" s="46"/>
      <c r="J283" s="46"/>
      <c r="K283" s="46"/>
      <c r="L283" s="58"/>
      <c r="M283" s="118"/>
      <c r="N283" s="58"/>
      <c r="O283" s="58"/>
      <c r="P283" s="127"/>
      <c r="Q283" s="127"/>
      <c r="R283" s="127"/>
      <c r="S283" s="127"/>
      <c r="T283" s="127"/>
      <c r="U283" s="127"/>
      <c r="V283" s="127"/>
      <c r="W283" s="127"/>
      <c r="X283" s="127"/>
      <c r="Y283" s="127"/>
      <c r="Z283" s="127"/>
      <c r="AA283" s="127"/>
      <c r="AB283" s="127"/>
      <c r="AC283" s="128"/>
      <c r="AD283" s="127"/>
      <c r="AE283" s="127"/>
      <c r="AF283" s="127"/>
      <c r="AG283" s="127"/>
      <c r="AH283" s="127"/>
      <c r="AI283" s="127"/>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row>
    <row r="284" spans="1:59" x14ac:dyDescent="0.2">
      <c r="A284" s="58"/>
      <c r="B284" s="46"/>
      <c r="C284" s="46"/>
      <c r="D284" s="46"/>
      <c r="E284" s="46"/>
      <c r="F284" s="46"/>
      <c r="G284" s="46"/>
      <c r="H284" s="46"/>
      <c r="I284" s="46"/>
      <c r="J284" s="46"/>
      <c r="K284" s="46"/>
      <c r="L284" s="58"/>
      <c r="M284" s="118"/>
      <c r="N284" s="58"/>
      <c r="O284" s="58"/>
      <c r="P284" s="127"/>
      <c r="Q284" s="127"/>
      <c r="R284" s="127"/>
      <c r="S284" s="127"/>
      <c r="T284" s="127"/>
      <c r="U284" s="127"/>
      <c r="V284" s="127"/>
      <c r="W284" s="127"/>
      <c r="X284" s="127"/>
      <c r="Y284" s="127"/>
      <c r="Z284" s="127"/>
      <c r="AA284" s="127"/>
      <c r="AB284" s="127"/>
      <c r="AC284" s="128"/>
      <c r="AD284" s="127"/>
      <c r="AE284" s="127"/>
      <c r="AF284" s="127"/>
      <c r="AG284" s="127"/>
      <c r="AH284" s="127"/>
      <c r="AI284" s="127"/>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row>
    <row r="285" spans="1:59" x14ac:dyDescent="0.2">
      <c r="A285" s="58"/>
      <c r="B285" s="46"/>
      <c r="C285" s="46"/>
      <c r="D285" s="46"/>
      <c r="E285" s="46"/>
      <c r="F285" s="46"/>
      <c r="G285" s="46"/>
      <c r="H285" s="46"/>
      <c r="I285" s="46"/>
      <c r="J285" s="46"/>
      <c r="K285" s="46"/>
      <c r="L285" s="58"/>
      <c r="M285" s="118"/>
      <c r="N285" s="58"/>
      <c r="O285" s="58"/>
      <c r="P285" s="127"/>
      <c r="Q285" s="127"/>
      <c r="R285" s="127"/>
      <c r="S285" s="127"/>
      <c r="T285" s="127"/>
      <c r="U285" s="127"/>
      <c r="V285" s="127"/>
      <c r="W285" s="127"/>
      <c r="X285" s="127"/>
      <c r="Y285" s="127"/>
      <c r="Z285" s="127"/>
      <c r="AA285" s="127"/>
      <c r="AB285" s="127"/>
      <c r="AC285" s="128"/>
      <c r="AD285" s="127"/>
      <c r="AE285" s="127"/>
      <c r="AF285" s="127"/>
      <c r="AG285" s="127"/>
      <c r="AH285" s="127"/>
      <c r="AI285" s="127"/>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row>
    <row r="286" spans="1:59" x14ac:dyDescent="0.2">
      <c r="A286" s="58"/>
      <c r="B286" s="46"/>
      <c r="C286" s="46"/>
      <c r="D286" s="46"/>
      <c r="E286" s="46"/>
      <c r="F286" s="46"/>
      <c r="G286" s="46"/>
      <c r="H286" s="46"/>
      <c r="I286" s="46"/>
      <c r="J286" s="46"/>
      <c r="K286" s="46"/>
      <c r="L286" s="58"/>
      <c r="M286" s="118"/>
      <c r="N286" s="58"/>
      <c r="O286" s="58"/>
      <c r="P286" s="127"/>
      <c r="Q286" s="127"/>
      <c r="R286" s="127"/>
      <c r="S286" s="127"/>
      <c r="T286" s="127"/>
      <c r="U286" s="127"/>
      <c r="V286" s="127"/>
      <c r="W286" s="127"/>
      <c r="X286" s="127"/>
      <c r="Y286" s="127"/>
      <c r="Z286" s="127"/>
      <c r="AA286" s="127"/>
      <c r="AB286" s="127"/>
      <c r="AC286" s="128"/>
      <c r="AD286" s="127"/>
      <c r="AE286" s="127"/>
      <c r="AF286" s="127"/>
      <c r="AG286" s="127"/>
      <c r="AH286" s="127"/>
      <c r="AI286" s="127"/>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row>
    <row r="287" spans="1:59" x14ac:dyDescent="0.2">
      <c r="A287" s="58"/>
      <c r="B287" s="46"/>
      <c r="C287" s="46"/>
      <c r="D287" s="46"/>
      <c r="E287" s="46"/>
      <c r="F287" s="46"/>
      <c r="G287" s="46"/>
      <c r="H287" s="46"/>
      <c r="I287" s="46"/>
      <c r="J287" s="46"/>
      <c r="K287" s="46"/>
      <c r="L287" s="58"/>
      <c r="M287" s="118"/>
      <c r="N287" s="58"/>
      <c r="O287" s="58"/>
      <c r="P287" s="127"/>
      <c r="Q287" s="127"/>
      <c r="R287" s="127"/>
      <c r="S287" s="127"/>
      <c r="T287" s="127"/>
      <c r="U287" s="127"/>
      <c r="V287" s="127"/>
      <c r="W287" s="127"/>
      <c r="X287" s="127"/>
      <c r="Y287" s="127"/>
      <c r="Z287" s="127"/>
      <c r="AA287" s="127"/>
      <c r="AB287" s="127"/>
      <c r="AC287" s="128"/>
      <c r="AD287" s="127"/>
      <c r="AE287" s="127"/>
      <c r="AF287" s="127"/>
      <c r="AG287" s="127"/>
      <c r="AH287" s="127"/>
      <c r="AI287" s="127"/>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row>
    <row r="288" spans="1:59" x14ac:dyDescent="0.2">
      <c r="A288" s="58"/>
      <c r="B288" s="46"/>
      <c r="C288" s="46"/>
      <c r="D288" s="46"/>
      <c r="E288" s="46"/>
      <c r="F288" s="46"/>
      <c r="G288" s="46"/>
      <c r="H288" s="46"/>
      <c r="I288" s="46"/>
      <c r="J288" s="46"/>
      <c r="K288" s="46"/>
      <c r="L288" s="58"/>
      <c r="M288" s="118"/>
      <c r="N288" s="58"/>
      <c r="O288" s="58"/>
      <c r="P288" s="127"/>
      <c r="Q288" s="127"/>
      <c r="R288" s="127"/>
      <c r="S288" s="127"/>
      <c r="T288" s="127"/>
      <c r="U288" s="127"/>
      <c r="V288" s="127"/>
      <c r="W288" s="127"/>
      <c r="X288" s="127"/>
      <c r="Y288" s="127"/>
      <c r="Z288" s="127"/>
      <c r="AA288" s="127"/>
      <c r="AB288" s="127"/>
      <c r="AC288" s="128"/>
      <c r="AD288" s="127"/>
      <c r="AE288" s="127"/>
      <c r="AF288" s="127"/>
      <c r="AG288" s="127"/>
      <c r="AH288" s="127"/>
      <c r="AI288" s="127"/>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row>
    <row r="289" spans="1:59" x14ac:dyDescent="0.2">
      <c r="A289" s="58"/>
      <c r="B289" s="46"/>
      <c r="C289" s="46"/>
      <c r="D289" s="46"/>
      <c r="E289" s="46"/>
      <c r="F289" s="46"/>
      <c r="G289" s="46"/>
      <c r="H289" s="46"/>
      <c r="I289" s="46"/>
      <c r="J289" s="46"/>
      <c r="K289" s="46"/>
      <c r="L289" s="58"/>
      <c r="M289" s="118"/>
      <c r="N289" s="58"/>
      <c r="O289" s="58"/>
      <c r="P289" s="127"/>
      <c r="Q289" s="127"/>
      <c r="R289" s="127"/>
      <c r="S289" s="127"/>
      <c r="T289" s="127"/>
      <c r="U289" s="127"/>
      <c r="V289" s="127"/>
      <c r="W289" s="127"/>
      <c r="X289" s="127"/>
      <c r="Y289" s="127"/>
      <c r="Z289" s="127"/>
      <c r="AA289" s="127"/>
      <c r="AB289" s="127"/>
      <c r="AC289" s="128"/>
      <c r="AD289" s="127"/>
      <c r="AE289" s="127"/>
      <c r="AF289" s="127"/>
      <c r="AG289" s="127"/>
      <c r="AH289" s="127"/>
      <c r="AI289" s="127"/>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row>
    <row r="290" spans="1:59" x14ac:dyDescent="0.2">
      <c r="A290" s="58"/>
      <c r="B290" s="46"/>
      <c r="C290" s="46"/>
      <c r="D290" s="46"/>
      <c r="E290" s="46"/>
      <c r="F290" s="46"/>
      <c r="G290" s="46"/>
      <c r="H290" s="46"/>
      <c r="I290" s="46"/>
      <c r="J290" s="46"/>
      <c r="K290" s="46"/>
      <c r="L290" s="58"/>
      <c r="M290" s="118"/>
      <c r="N290" s="58"/>
      <c r="O290" s="58"/>
      <c r="P290" s="127"/>
      <c r="Q290" s="127"/>
      <c r="R290" s="127"/>
      <c r="S290" s="127"/>
      <c r="T290" s="127"/>
      <c r="U290" s="127"/>
      <c r="V290" s="127"/>
      <c r="W290" s="127"/>
      <c r="X290" s="127"/>
      <c r="Y290" s="127"/>
      <c r="Z290" s="127"/>
      <c r="AA290" s="127"/>
      <c r="AB290" s="127"/>
      <c r="AC290" s="128"/>
      <c r="AD290" s="127"/>
      <c r="AE290" s="127"/>
      <c r="AF290" s="127"/>
      <c r="AG290" s="127"/>
      <c r="AH290" s="127"/>
      <c r="AI290" s="127"/>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row>
    <row r="291" spans="1:59" x14ac:dyDescent="0.2">
      <c r="A291" s="58"/>
      <c r="B291" s="46"/>
      <c r="C291" s="46"/>
      <c r="D291" s="46"/>
      <c r="E291" s="46"/>
      <c r="F291" s="46"/>
      <c r="G291" s="46"/>
      <c r="H291" s="46"/>
      <c r="I291" s="46"/>
      <c r="J291" s="46"/>
      <c r="K291" s="46"/>
      <c r="L291" s="58"/>
      <c r="M291" s="118"/>
      <c r="N291" s="58"/>
      <c r="O291" s="58"/>
      <c r="P291" s="127"/>
      <c r="Q291" s="127"/>
      <c r="R291" s="127"/>
      <c r="S291" s="127"/>
      <c r="T291" s="127"/>
      <c r="U291" s="127"/>
      <c r="V291" s="127"/>
      <c r="W291" s="127"/>
      <c r="X291" s="127"/>
      <c r="Y291" s="127"/>
      <c r="Z291" s="127"/>
      <c r="AA291" s="127"/>
      <c r="AB291" s="127"/>
      <c r="AC291" s="128"/>
      <c r="AD291" s="127"/>
      <c r="AE291" s="127"/>
      <c r="AF291" s="127"/>
      <c r="AG291" s="127"/>
      <c r="AH291" s="127"/>
      <c r="AI291" s="127"/>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row>
    <row r="292" spans="1:59" x14ac:dyDescent="0.2">
      <c r="A292" s="58"/>
      <c r="B292" s="46"/>
      <c r="C292" s="46"/>
      <c r="D292" s="46"/>
      <c r="E292" s="46"/>
      <c r="F292" s="46"/>
      <c r="G292" s="46"/>
      <c r="H292" s="46"/>
      <c r="I292" s="46"/>
      <c r="J292" s="46"/>
      <c r="K292" s="46"/>
      <c r="L292" s="58"/>
      <c r="M292" s="118"/>
      <c r="N292" s="58"/>
      <c r="O292" s="58"/>
      <c r="P292" s="127"/>
      <c r="Q292" s="127"/>
      <c r="R292" s="127"/>
      <c r="S292" s="127"/>
      <c r="T292" s="127"/>
      <c r="U292" s="127"/>
      <c r="V292" s="127"/>
      <c r="W292" s="127"/>
      <c r="X292" s="127"/>
      <c r="Y292" s="127"/>
      <c r="Z292" s="127"/>
      <c r="AA292" s="127"/>
      <c r="AB292" s="127"/>
      <c r="AC292" s="128"/>
      <c r="AD292" s="127"/>
      <c r="AE292" s="127"/>
      <c r="AF292" s="127"/>
      <c r="AG292" s="127"/>
      <c r="AH292" s="127"/>
      <c r="AI292" s="127"/>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row>
    <row r="293" spans="1:59" x14ac:dyDescent="0.2">
      <c r="A293" s="58"/>
      <c r="B293" s="46"/>
      <c r="C293" s="46"/>
      <c r="D293" s="46"/>
      <c r="E293" s="46"/>
      <c r="F293" s="46"/>
      <c r="G293" s="46"/>
      <c r="H293" s="46"/>
      <c r="I293" s="46"/>
      <c r="J293" s="46"/>
      <c r="K293" s="46"/>
      <c r="L293" s="58"/>
      <c r="M293" s="118"/>
      <c r="N293" s="58"/>
      <c r="O293" s="58"/>
      <c r="P293" s="127"/>
      <c r="Q293" s="127"/>
      <c r="R293" s="127"/>
      <c r="S293" s="127"/>
      <c r="T293" s="127"/>
      <c r="U293" s="127"/>
      <c r="V293" s="127"/>
      <c r="W293" s="127"/>
      <c r="X293" s="127"/>
      <c r="Y293" s="127"/>
      <c r="Z293" s="127"/>
      <c r="AA293" s="127"/>
      <c r="AB293" s="127"/>
      <c r="AC293" s="128"/>
      <c r="AD293" s="127"/>
      <c r="AE293" s="127"/>
      <c r="AF293" s="127"/>
      <c r="AG293" s="127"/>
      <c r="AH293" s="127"/>
      <c r="AI293" s="127"/>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row>
    <row r="294" spans="1:59" x14ac:dyDescent="0.2">
      <c r="A294" s="58"/>
      <c r="B294" s="46"/>
      <c r="C294" s="46"/>
      <c r="D294" s="46"/>
      <c r="E294" s="46"/>
      <c r="F294" s="46"/>
      <c r="G294" s="46"/>
      <c r="H294" s="46"/>
      <c r="I294" s="46"/>
      <c r="J294" s="46"/>
      <c r="K294" s="46"/>
      <c r="L294" s="58"/>
      <c r="M294" s="118"/>
      <c r="N294" s="58"/>
      <c r="O294" s="58"/>
      <c r="P294" s="127"/>
      <c r="Q294" s="127"/>
      <c r="R294" s="127"/>
      <c r="S294" s="127"/>
      <c r="T294" s="127"/>
      <c r="U294" s="127"/>
      <c r="V294" s="127"/>
      <c r="W294" s="127"/>
      <c r="X294" s="127"/>
      <c r="Y294" s="127"/>
      <c r="Z294" s="127"/>
      <c r="AA294" s="127"/>
      <c r="AB294" s="127"/>
      <c r="AC294" s="128"/>
      <c r="AD294" s="127"/>
      <c r="AE294" s="127"/>
      <c r="AF294" s="127"/>
      <c r="AG294" s="127"/>
      <c r="AH294" s="127"/>
      <c r="AI294" s="127"/>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row>
    <row r="295" spans="1:59" x14ac:dyDescent="0.2">
      <c r="A295" s="58"/>
      <c r="B295" s="46"/>
      <c r="C295" s="46"/>
      <c r="D295" s="46"/>
      <c r="E295" s="46"/>
      <c r="F295" s="46"/>
      <c r="G295" s="46"/>
      <c r="H295" s="46"/>
      <c r="I295" s="46"/>
      <c r="J295" s="46"/>
      <c r="K295" s="46"/>
      <c r="L295" s="58"/>
      <c r="M295" s="118"/>
      <c r="N295" s="58"/>
      <c r="O295" s="58"/>
      <c r="P295" s="127"/>
      <c r="Q295" s="127"/>
      <c r="R295" s="127"/>
      <c r="S295" s="127"/>
      <c r="T295" s="127"/>
      <c r="U295" s="127"/>
      <c r="V295" s="127"/>
      <c r="W295" s="127"/>
      <c r="X295" s="127"/>
      <c r="Y295" s="127"/>
      <c r="Z295" s="127"/>
      <c r="AA295" s="127"/>
      <c r="AB295" s="127"/>
      <c r="AC295" s="128"/>
      <c r="AD295" s="127"/>
      <c r="AE295" s="127"/>
      <c r="AF295" s="127"/>
      <c r="AG295" s="127"/>
      <c r="AH295" s="127"/>
      <c r="AI295" s="127"/>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row>
    <row r="296" spans="1:59" x14ac:dyDescent="0.2">
      <c r="A296" s="58"/>
      <c r="B296" s="46"/>
      <c r="C296" s="46"/>
      <c r="D296" s="46"/>
      <c r="E296" s="46"/>
      <c r="F296" s="46"/>
      <c r="G296" s="46"/>
      <c r="H296" s="46"/>
      <c r="I296" s="46"/>
      <c r="J296" s="46"/>
      <c r="K296" s="46"/>
      <c r="L296" s="58"/>
      <c r="M296" s="118"/>
      <c r="N296" s="58"/>
      <c r="O296" s="58"/>
      <c r="P296" s="127"/>
      <c r="Q296" s="127"/>
      <c r="R296" s="127"/>
      <c r="S296" s="127"/>
      <c r="T296" s="127"/>
      <c r="U296" s="127"/>
      <c r="V296" s="127"/>
      <c r="W296" s="127"/>
      <c r="X296" s="127"/>
      <c r="Y296" s="127"/>
      <c r="Z296" s="127"/>
      <c r="AA296" s="127"/>
      <c r="AB296" s="127"/>
      <c r="AC296" s="128"/>
      <c r="AD296" s="127"/>
      <c r="AE296" s="127"/>
      <c r="AF296" s="127"/>
      <c r="AG296" s="127"/>
      <c r="AH296" s="127"/>
      <c r="AI296" s="127"/>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row>
    <row r="297" spans="1:59" x14ac:dyDescent="0.2">
      <c r="A297" s="58"/>
      <c r="B297" s="46"/>
      <c r="C297" s="46"/>
      <c r="D297" s="46"/>
      <c r="E297" s="46"/>
      <c r="F297" s="46"/>
      <c r="G297" s="46"/>
      <c r="H297" s="46"/>
      <c r="I297" s="46"/>
      <c r="J297" s="46"/>
      <c r="K297" s="46"/>
      <c r="L297" s="58"/>
      <c r="M297" s="118"/>
      <c r="N297" s="58"/>
      <c r="O297" s="58"/>
      <c r="P297" s="127"/>
      <c r="Q297" s="127"/>
      <c r="R297" s="127"/>
      <c r="S297" s="127"/>
      <c r="T297" s="127"/>
      <c r="U297" s="127"/>
      <c r="V297" s="127"/>
      <c r="W297" s="127"/>
      <c r="X297" s="127"/>
      <c r="Y297" s="127"/>
      <c r="Z297" s="127"/>
      <c r="AA297" s="127"/>
      <c r="AB297" s="127"/>
      <c r="AC297" s="128"/>
      <c r="AD297" s="127"/>
      <c r="AE297" s="127"/>
      <c r="AF297" s="127"/>
      <c r="AG297" s="127"/>
      <c r="AH297" s="127"/>
      <c r="AI297" s="127"/>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row>
    <row r="298" spans="1:59" x14ac:dyDescent="0.2">
      <c r="A298" s="58"/>
      <c r="B298" s="46"/>
      <c r="C298" s="46"/>
      <c r="D298" s="46"/>
      <c r="E298" s="46"/>
      <c r="F298" s="46"/>
      <c r="G298" s="46"/>
      <c r="H298" s="46"/>
      <c r="I298" s="46"/>
      <c r="J298" s="46"/>
      <c r="K298" s="46"/>
      <c r="L298" s="58"/>
      <c r="M298" s="118"/>
      <c r="N298" s="58"/>
      <c r="O298" s="58"/>
      <c r="P298" s="127"/>
      <c r="Q298" s="127"/>
      <c r="R298" s="127"/>
      <c r="S298" s="127"/>
      <c r="T298" s="127"/>
      <c r="U298" s="127"/>
      <c r="V298" s="127"/>
      <c r="W298" s="127"/>
      <c r="X298" s="127"/>
      <c r="Y298" s="127"/>
      <c r="Z298" s="127"/>
      <c r="AA298" s="127"/>
      <c r="AB298" s="127"/>
      <c r="AC298" s="128"/>
      <c r="AD298" s="127"/>
      <c r="AE298" s="127"/>
      <c r="AF298" s="127"/>
      <c r="AG298" s="127"/>
      <c r="AH298" s="127"/>
      <c r="AI298" s="127"/>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row>
    <row r="299" spans="1:59" x14ac:dyDescent="0.2">
      <c r="A299" s="58"/>
      <c r="B299" s="46"/>
      <c r="C299" s="46"/>
      <c r="D299" s="46"/>
      <c r="E299" s="46"/>
      <c r="F299" s="46"/>
      <c r="G299" s="46"/>
      <c r="H299" s="46"/>
      <c r="I299" s="46"/>
      <c r="J299" s="46"/>
      <c r="K299" s="46"/>
      <c r="L299" s="58"/>
      <c r="M299" s="118"/>
      <c r="N299" s="58"/>
      <c r="O299" s="58"/>
      <c r="P299" s="127"/>
      <c r="Q299" s="127"/>
      <c r="R299" s="127"/>
      <c r="S299" s="127"/>
      <c r="T299" s="127"/>
      <c r="U299" s="127"/>
      <c r="V299" s="127"/>
      <c r="W299" s="127"/>
      <c r="X299" s="127"/>
      <c r="Y299" s="127"/>
      <c r="Z299" s="127"/>
      <c r="AA299" s="127"/>
      <c r="AB299" s="127"/>
      <c r="AC299" s="128"/>
      <c r="AD299" s="127"/>
      <c r="AE299" s="127"/>
      <c r="AF299" s="127"/>
      <c r="AG299" s="127"/>
      <c r="AH299" s="127"/>
      <c r="AI299" s="127"/>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row>
    <row r="300" spans="1:59" x14ac:dyDescent="0.2">
      <c r="A300" s="58"/>
      <c r="B300" s="46"/>
      <c r="C300" s="46"/>
      <c r="D300" s="46"/>
      <c r="E300" s="46"/>
      <c r="F300" s="46"/>
      <c r="G300" s="46"/>
      <c r="H300" s="46"/>
      <c r="I300" s="46"/>
      <c r="J300" s="46"/>
      <c r="K300" s="46"/>
      <c r="L300" s="58"/>
      <c r="M300" s="118"/>
      <c r="N300" s="58"/>
      <c r="O300" s="58"/>
      <c r="P300" s="127"/>
      <c r="Q300" s="127"/>
      <c r="R300" s="127"/>
      <c r="S300" s="127"/>
      <c r="T300" s="127"/>
      <c r="U300" s="127"/>
      <c r="V300" s="127"/>
      <c r="W300" s="127"/>
      <c r="X300" s="127"/>
      <c r="Y300" s="127"/>
      <c r="Z300" s="127"/>
      <c r="AA300" s="127"/>
      <c r="AB300" s="127"/>
      <c r="AC300" s="128"/>
      <c r="AD300" s="127"/>
      <c r="AE300" s="127"/>
      <c r="AF300" s="127"/>
      <c r="AG300" s="127"/>
      <c r="AH300" s="127"/>
      <c r="AI300" s="127"/>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row>
    <row r="301" spans="1:59" x14ac:dyDescent="0.2">
      <c r="A301" s="58"/>
      <c r="B301" s="46"/>
      <c r="C301" s="46"/>
      <c r="D301" s="46"/>
      <c r="E301" s="46"/>
      <c r="F301" s="46"/>
      <c r="G301" s="46"/>
      <c r="H301" s="46"/>
      <c r="I301" s="46"/>
      <c r="J301" s="46"/>
      <c r="K301" s="46"/>
      <c r="L301" s="58"/>
      <c r="M301" s="118"/>
      <c r="N301" s="58"/>
      <c r="O301" s="58"/>
      <c r="P301" s="127"/>
      <c r="Q301" s="127"/>
      <c r="R301" s="127"/>
      <c r="S301" s="127"/>
      <c r="T301" s="127"/>
      <c r="U301" s="127"/>
      <c r="V301" s="127"/>
      <c r="W301" s="127"/>
      <c r="X301" s="127"/>
      <c r="Y301" s="127"/>
      <c r="Z301" s="127"/>
      <c r="AA301" s="127"/>
      <c r="AB301" s="127"/>
      <c r="AC301" s="128"/>
      <c r="AD301" s="127"/>
      <c r="AE301" s="127"/>
      <c r="AF301" s="127"/>
      <c r="AG301" s="127"/>
      <c r="AH301" s="127"/>
      <c r="AI301" s="127"/>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row>
    <row r="302" spans="1:59" x14ac:dyDescent="0.2">
      <c r="A302" s="58"/>
      <c r="B302" s="46"/>
      <c r="C302" s="46"/>
      <c r="D302" s="46"/>
      <c r="E302" s="46"/>
      <c r="F302" s="46"/>
      <c r="G302" s="46"/>
      <c r="H302" s="46"/>
      <c r="I302" s="46"/>
      <c r="J302" s="46"/>
      <c r="K302" s="46"/>
      <c r="L302" s="58"/>
      <c r="M302" s="118"/>
      <c r="N302" s="58"/>
      <c r="O302" s="58"/>
      <c r="P302" s="127"/>
      <c r="Q302" s="127"/>
      <c r="R302" s="127"/>
      <c r="S302" s="127"/>
      <c r="T302" s="127"/>
      <c r="U302" s="127"/>
      <c r="V302" s="127"/>
      <c r="W302" s="127"/>
      <c r="X302" s="127"/>
      <c r="Y302" s="127"/>
      <c r="Z302" s="127"/>
      <c r="AA302" s="127"/>
      <c r="AB302" s="127"/>
      <c r="AC302" s="128"/>
      <c r="AD302" s="127"/>
      <c r="AE302" s="127"/>
      <c r="AF302" s="127"/>
      <c r="AG302" s="127"/>
      <c r="AH302" s="127"/>
      <c r="AI302" s="127"/>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row>
    <row r="303" spans="1:59" x14ac:dyDescent="0.2">
      <c r="B303" s="46"/>
      <c r="C303" s="46"/>
      <c r="D303" s="46"/>
      <c r="E303" s="46"/>
      <c r="F303" s="46"/>
      <c r="G303" s="46"/>
      <c r="H303" s="46"/>
      <c r="I303" s="46"/>
      <c r="J303" s="46"/>
      <c r="K303" s="46"/>
      <c r="L303" s="58"/>
      <c r="M303" s="118"/>
      <c r="N303" s="58"/>
      <c r="O303" s="58"/>
      <c r="P303" s="127"/>
      <c r="Q303" s="127"/>
      <c r="R303" s="127"/>
      <c r="S303" s="127"/>
      <c r="T303" s="127"/>
      <c r="U303" s="127"/>
      <c r="V303" s="127"/>
      <c r="W303" s="127"/>
      <c r="X303" s="127"/>
      <c r="Y303" s="127"/>
      <c r="Z303" s="127"/>
      <c r="AA303" s="127"/>
      <c r="AB303" s="127"/>
      <c r="AC303" s="128"/>
      <c r="AD303" s="127"/>
      <c r="AE303" s="127"/>
      <c r="AF303" s="127"/>
      <c r="AG303" s="127"/>
      <c r="AH303" s="127"/>
      <c r="AI303" s="127"/>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row>
    <row r="304" spans="1:59" x14ac:dyDescent="0.2">
      <c r="B304" s="46"/>
      <c r="C304" s="46"/>
      <c r="D304" s="46"/>
      <c r="E304" s="46"/>
      <c r="F304" s="46"/>
      <c r="G304" s="46"/>
      <c r="H304" s="46"/>
      <c r="I304" s="46"/>
      <c r="J304" s="46"/>
      <c r="K304" s="46"/>
      <c r="L304" s="58"/>
      <c r="M304" s="118"/>
      <c r="N304" s="58"/>
      <c r="O304" s="58"/>
      <c r="P304" s="127"/>
      <c r="Q304" s="127"/>
      <c r="R304" s="127"/>
      <c r="S304" s="127"/>
      <c r="T304" s="127"/>
      <c r="U304" s="127"/>
      <c r="V304" s="127"/>
      <c r="W304" s="127"/>
      <c r="X304" s="127"/>
      <c r="Y304" s="127"/>
      <c r="Z304" s="127"/>
      <c r="AA304" s="127"/>
      <c r="AB304" s="127"/>
      <c r="AC304" s="128"/>
      <c r="AD304" s="127"/>
      <c r="AE304" s="127"/>
      <c r="AF304" s="127"/>
      <c r="AG304" s="127"/>
      <c r="AH304" s="127"/>
      <c r="AI304" s="127"/>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row>
    <row r="305" spans="2:59" x14ac:dyDescent="0.2">
      <c r="B305" s="46"/>
      <c r="C305" s="46"/>
      <c r="D305" s="46"/>
      <c r="E305" s="46"/>
      <c r="F305" s="46"/>
      <c r="G305" s="46"/>
      <c r="H305" s="46"/>
      <c r="I305" s="46"/>
      <c r="J305" s="46"/>
      <c r="K305" s="46"/>
      <c r="L305" s="58"/>
      <c r="M305" s="118"/>
      <c r="N305" s="58"/>
      <c r="O305" s="58"/>
      <c r="P305" s="127"/>
      <c r="Q305" s="127"/>
      <c r="R305" s="127"/>
      <c r="S305" s="127"/>
      <c r="T305" s="127"/>
      <c r="U305" s="127"/>
      <c r="V305" s="127"/>
      <c r="W305" s="127"/>
      <c r="X305" s="127"/>
      <c r="Y305" s="127"/>
      <c r="Z305" s="127"/>
      <c r="AA305" s="127"/>
      <c r="AB305" s="127"/>
      <c r="AC305" s="128"/>
      <c r="AD305" s="127"/>
      <c r="AE305" s="127"/>
      <c r="AF305" s="127"/>
      <c r="AG305" s="127"/>
      <c r="AH305" s="127"/>
      <c r="AI305" s="127"/>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row>
    <row r="306" spans="2:59" x14ac:dyDescent="0.2">
      <c r="AG306" s="127"/>
      <c r="AH306" s="127"/>
      <c r="AI306" s="127"/>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row>
    <row r="307" spans="2:59" x14ac:dyDescent="0.2">
      <c r="AG307" s="127"/>
      <c r="AH307" s="127"/>
      <c r="AI307" s="127"/>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row>
    <row r="308" spans="2:59" x14ac:dyDescent="0.2">
      <c r="AG308" s="127"/>
      <c r="AH308" s="127"/>
      <c r="AI308" s="127"/>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row>
    <row r="309" spans="2:59" x14ac:dyDescent="0.2">
      <c r="AG309" s="127"/>
      <c r="AH309" s="127"/>
      <c r="AI309" s="127"/>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row>
    <row r="310" spans="2:59" x14ac:dyDescent="0.2">
      <c r="AG310" s="127"/>
      <c r="AH310" s="127"/>
      <c r="AI310" s="127"/>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row>
    <row r="311" spans="2:59" x14ac:dyDescent="0.2">
      <c r="AG311" s="127"/>
      <c r="AH311" s="127"/>
      <c r="AI311" s="127"/>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row>
    <row r="312" spans="2:59" x14ac:dyDescent="0.2">
      <c r="AG312" s="127"/>
      <c r="AH312" s="127"/>
      <c r="AI312" s="127"/>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row>
    <row r="313" spans="2:59" x14ac:dyDescent="0.2">
      <c r="AG313" s="127"/>
      <c r="AH313" s="127"/>
      <c r="AI313" s="127"/>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row>
    <row r="314" spans="2:59" x14ac:dyDescent="0.2">
      <c r="AG314" s="127"/>
      <c r="AH314" s="127"/>
      <c r="AI314" s="127"/>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row>
    <row r="315" spans="2:59" x14ac:dyDescent="0.2">
      <c r="AG315" s="127"/>
      <c r="AH315" s="127"/>
      <c r="AI315" s="127"/>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row>
    <row r="316" spans="2:59" x14ac:dyDescent="0.2">
      <c r="AG316" s="127"/>
      <c r="AH316" s="127"/>
      <c r="AI316" s="127"/>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row>
    <row r="317" spans="2:59" x14ac:dyDescent="0.2">
      <c r="AG317" s="127"/>
      <c r="AH317" s="127"/>
      <c r="AI317" s="127"/>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row>
    <row r="318" spans="2:59" x14ac:dyDescent="0.2">
      <c r="B318"/>
      <c r="C318"/>
      <c r="D318"/>
      <c r="E318"/>
      <c r="F318"/>
      <c r="G318"/>
      <c r="H318"/>
      <c r="I318"/>
      <c r="J318"/>
      <c r="K318"/>
      <c r="AC318" s="129"/>
      <c r="AG318" s="127"/>
      <c r="AH318" s="127"/>
      <c r="AI318" s="127"/>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row>
    <row r="319" spans="2:59" x14ac:dyDescent="0.2">
      <c r="B319"/>
      <c r="C319"/>
      <c r="D319"/>
      <c r="E319"/>
      <c r="F319"/>
      <c r="G319"/>
      <c r="H319"/>
      <c r="I319"/>
      <c r="J319"/>
      <c r="K319"/>
      <c r="AC319" s="129"/>
      <c r="AG319" s="127"/>
      <c r="AH319" s="127"/>
      <c r="AI319" s="127"/>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row>
    <row r="320" spans="2:59" x14ac:dyDescent="0.2">
      <c r="B320"/>
      <c r="C320"/>
      <c r="D320"/>
      <c r="E320"/>
      <c r="F320"/>
      <c r="G320"/>
      <c r="H320"/>
      <c r="I320"/>
      <c r="J320"/>
      <c r="K320"/>
      <c r="AC320" s="129"/>
      <c r="AG320" s="127"/>
      <c r="AH320" s="127"/>
      <c r="AI320" s="127"/>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row>
    <row r="321" spans="2:59" x14ac:dyDescent="0.2">
      <c r="B321"/>
      <c r="C321"/>
      <c r="D321"/>
      <c r="E321"/>
      <c r="F321"/>
      <c r="G321"/>
      <c r="H321"/>
      <c r="I321"/>
      <c r="J321"/>
      <c r="K321"/>
      <c r="AC321" s="129"/>
      <c r="AG321" s="127"/>
      <c r="AH321" s="127"/>
      <c r="AI321" s="127"/>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row>
    <row r="322" spans="2:59" x14ac:dyDescent="0.2">
      <c r="B322"/>
      <c r="C322"/>
      <c r="D322"/>
      <c r="E322"/>
      <c r="F322"/>
      <c r="G322"/>
      <c r="H322"/>
      <c r="I322"/>
      <c r="J322"/>
      <c r="K322"/>
      <c r="AC322" s="129"/>
      <c r="AG322" s="127"/>
      <c r="AH322" s="127"/>
      <c r="AI322" s="127"/>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row>
    <row r="323" spans="2:59" x14ac:dyDescent="0.2">
      <c r="B323"/>
      <c r="C323"/>
      <c r="D323"/>
      <c r="E323"/>
      <c r="F323"/>
      <c r="G323"/>
      <c r="H323"/>
      <c r="I323"/>
      <c r="J323"/>
      <c r="K323"/>
      <c r="AC323" s="129"/>
      <c r="AG323" s="127"/>
      <c r="AH323" s="127"/>
      <c r="AI323" s="127"/>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row>
    <row r="324" spans="2:59" x14ac:dyDescent="0.2">
      <c r="B324"/>
      <c r="C324"/>
      <c r="D324"/>
      <c r="E324"/>
      <c r="F324"/>
      <c r="G324"/>
      <c r="H324"/>
      <c r="I324"/>
      <c r="J324"/>
      <c r="K324"/>
      <c r="AC324" s="129"/>
      <c r="AG324" s="127"/>
      <c r="AH324" s="127"/>
      <c r="AI324" s="127"/>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row>
    <row r="325" spans="2:59" x14ac:dyDescent="0.2">
      <c r="B325"/>
      <c r="C325"/>
      <c r="D325"/>
      <c r="E325"/>
      <c r="F325"/>
      <c r="G325"/>
      <c r="H325"/>
      <c r="I325"/>
      <c r="J325"/>
      <c r="K325"/>
      <c r="AC325" s="129"/>
      <c r="AG325" s="127"/>
      <c r="AH325" s="127"/>
      <c r="AI325" s="127"/>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row>
    <row r="326" spans="2:59" x14ac:dyDescent="0.2">
      <c r="B326"/>
      <c r="C326"/>
      <c r="D326"/>
      <c r="E326"/>
      <c r="F326"/>
      <c r="G326"/>
      <c r="H326"/>
      <c r="I326"/>
      <c r="J326"/>
      <c r="K326"/>
      <c r="AC326" s="129"/>
      <c r="AG326" s="127"/>
      <c r="AH326" s="127"/>
      <c r="AI326" s="127"/>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row>
    <row r="327" spans="2:59" x14ac:dyDescent="0.2">
      <c r="B327"/>
      <c r="C327"/>
      <c r="D327"/>
      <c r="E327"/>
      <c r="F327"/>
      <c r="G327"/>
      <c r="H327"/>
      <c r="I327"/>
      <c r="J327"/>
      <c r="K327"/>
      <c r="AC327" s="129"/>
      <c r="AG327" s="127"/>
      <c r="AH327" s="127"/>
      <c r="AI327" s="127"/>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row>
    <row r="328" spans="2:59" x14ac:dyDescent="0.2">
      <c r="B328"/>
      <c r="C328"/>
      <c r="D328"/>
      <c r="E328"/>
      <c r="F328"/>
      <c r="G328"/>
      <c r="H328"/>
      <c r="I328"/>
      <c r="J328"/>
      <c r="K328"/>
      <c r="AC328" s="129"/>
      <c r="AG328" s="127"/>
      <c r="AH328" s="127"/>
      <c r="AI328" s="127"/>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row>
    <row r="329" spans="2:59" x14ac:dyDescent="0.2">
      <c r="B329"/>
      <c r="C329"/>
      <c r="D329"/>
      <c r="E329"/>
      <c r="F329"/>
      <c r="G329"/>
      <c r="H329"/>
      <c r="I329"/>
      <c r="J329"/>
      <c r="K329"/>
      <c r="AC329" s="129"/>
      <c r="AG329" s="127"/>
      <c r="AH329" s="127"/>
      <c r="AI329" s="127"/>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row>
    <row r="330" spans="2:59" x14ac:dyDescent="0.2">
      <c r="B330"/>
      <c r="C330"/>
      <c r="D330"/>
      <c r="E330"/>
      <c r="F330"/>
      <c r="G330"/>
      <c r="H330"/>
      <c r="I330"/>
      <c r="J330"/>
      <c r="K330"/>
      <c r="AC330" s="129"/>
      <c r="AG330" s="127"/>
      <c r="AH330" s="127"/>
      <c r="AI330" s="127"/>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row>
    <row r="331" spans="2:59" x14ac:dyDescent="0.2">
      <c r="B331"/>
      <c r="C331"/>
      <c r="D331"/>
      <c r="E331"/>
      <c r="F331"/>
      <c r="G331"/>
      <c r="H331"/>
      <c r="I331"/>
      <c r="J331"/>
      <c r="K331"/>
      <c r="AC331" s="129"/>
      <c r="AG331" s="127"/>
      <c r="AH331" s="127"/>
      <c r="AI331" s="127"/>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row>
    <row r="332" spans="2:59" x14ac:dyDescent="0.2">
      <c r="B332"/>
      <c r="C332"/>
      <c r="D332"/>
      <c r="E332"/>
      <c r="F332"/>
      <c r="G332"/>
      <c r="H332"/>
      <c r="I332"/>
      <c r="J332"/>
      <c r="K332"/>
      <c r="AC332" s="129"/>
      <c r="AG332" s="127"/>
      <c r="AH332" s="127"/>
      <c r="AI332" s="127"/>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row>
    <row r="333" spans="2:59" x14ac:dyDescent="0.2">
      <c r="B333"/>
      <c r="C333"/>
      <c r="D333"/>
      <c r="E333"/>
      <c r="F333"/>
      <c r="G333"/>
      <c r="H333"/>
      <c r="I333"/>
      <c r="J333"/>
      <c r="K333"/>
      <c r="AC333" s="129"/>
      <c r="AG333" s="127"/>
      <c r="AH333" s="127"/>
      <c r="AI333" s="127"/>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row>
    <row r="334" spans="2:59" x14ac:dyDescent="0.2">
      <c r="B334"/>
      <c r="C334"/>
      <c r="D334"/>
      <c r="E334"/>
      <c r="F334"/>
      <c r="G334"/>
      <c r="H334"/>
      <c r="I334"/>
      <c r="J334"/>
      <c r="K334"/>
      <c r="AC334" s="129"/>
      <c r="AG334" s="127"/>
      <c r="AH334" s="127"/>
      <c r="AI334" s="127"/>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row>
    <row r="335" spans="2:59" x14ac:dyDescent="0.2">
      <c r="B335"/>
      <c r="C335"/>
      <c r="D335"/>
      <c r="E335"/>
      <c r="F335"/>
      <c r="G335"/>
      <c r="H335"/>
      <c r="I335"/>
      <c r="J335"/>
      <c r="K335"/>
      <c r="AC335" s="129"/>
      <c r="AG335" s="127"/>
      <c r="AH335" s="127"/>
      <c r="AI335" s="127"/>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row>
    <row r="336" spans="2:59" x14ac:dyDescent="0.2">
      <c r="B336"/>
      <c r="C336"/>
      <c r="D336"/>
      <c r="E336"/>
      <c r="F336"/>
      <c r="G336"/>
      <c r="H336"/>
      <c r="I336"/>
      <c r="J336"/>
      <c r="K336"/>
      <c r="AC336" s="129"/>
      <c r="AG336" s="127"/>
      <c r="AH336" s="127"/>
      <c r="AI336" s="127"/>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row>
    <row r="337" spans="2:59" x14ac:dyDescent="0.2">
      <c r="B337"/>
      <c r="C337"/>
      <c r="D337"/>
      <c r="E337"/>
      <c r="F337"/>
      <c r="G337"/>
      <c r="H337"/>
      <c r="I337"/>
      <c r="J337"/>
      <c r="K337"/>
      <c r="AC337" s="129"/>
      <c r="AG337" s="127"/>
      <c r="AH337" s="127"/>
      <c r="AI337" s="127"/>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row>
    <row r="338" spans="2:59" x14ac:dyDescent="0.2">
      <c r="B338"/>
      <c r="C338"/>
      <c r="D338"/>
      <c r="E338"/>
      <c r="F338"/>
      <c r="G338"/>
      <c r="H338"/>
      <c r="I338"/>
      <c r="J338"/>
      <c r="K338"/>
      <c r="AC338" s="129"/>
      <c r="AG338" s="127"/>
      <c r="AH338" s="127"/>
      <c r="AI338" s="127"/>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row>
    <row r="339" spans="2:59" x14ac:dyDescent="0.2">
      <c r="B339"/>
      <c r="C339"/>
      <c r="D339"/>
      <c r="E339"/>
      <c r="F339"/>
      <c r="G339"/>
      <c r="H339"/>
      <c r="I339"/>
      <c r="J339"/>
      <c r="K339"/>
      <c r="AC339" s="129"/>
      <c r="AG339" s="127"/>
      <c r="AH339" s="127"/>
      <c r="AI339" s="127"/>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row>
    <row r="340" spans="2:59" x14ac:dyDescent="0.2">
      <c r="B340"/>
      <c r="C340"/>
      <c r="D340"/>
      <c r="E340"/>
      <c r="F340"/>
      <c r="G340"/>
      <c r="H340"/>
      <c r="I340"/>
      <c r="J340"/>
      <c r="K340"/>
      <c r="AC340" s="129"/>
      <c r="AG340" s="127"/>
      <c r="AH340" s="127"/>
      <c r="AI340" s="127"/>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row>
    <row r="341" spans="2:59" x14ac:dyDescent="0.2">
      <c r="B341"/>
      <c r="C341"/>
      <c r="D341"/>
      <c r="E341"/>
      <c r="F341"/>
      <c r="G341"/>
      <c r="H341"/>
      <c r="I341"/>
      <c r="J341"/>
      <c r="K341"/>
      <c r="AC341" s="129"/>
      <c r="AG341" s="127"/>
      <c r="AH341" s="127"/>
      <c r="AI341" s="127"/>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row>
    <row r="342" spans="2:59" x14ac:dyDescent="0.2">
      <c r="B342"/>
      <c r="C342"/>
      <c r="D342"/>
      <c r="E342"/>
      <c r="F342"/>
      <c r="G342"/>
      <c r="H342"/>
      <c r="I342"/>
      <c r="J342"/>
      <c r="K342"/>
      <c r="AC342" s="129"/>
      <c r="AG342" s="127"/>
      <c r="AH342" s="127"/>
      <c r="AI342" s="127"/>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row>
    <row r="343" spans="2:59" x14ac:dyDescent="0.2">
      <c r="B343"/>
      <c r="C343"/>
      <c r="D343"/>
      <c r="E343"/>
      <c r="F343"/>
      <c r="G343"/>
      <c r="H343"/>
      <c r="I343"/>
      <c r="J343"/>
      <c r="K343"/>
      <c r="AC343" s="129"/>
      <c r="AG343" s="127"/>
      <c r="AH343" s="127"/>
      <c r="AI343" s="127"/>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row>
    <row r="344" spans="2:59" x14ac:dyDescent="0.2">
      <c r="B344"/>
      <c r="C344"/>
      <c r="D344"/>
      <c r="E344"/>
      <c r="F344"/>
      <c r="G344"/>
      <c r="H344"/>
      <c r="I344"/>
      <c r="J344"/>
      <c r="K344"/>
      <c r="AC344" s="129"/>
      <c r="AG344" s="127"/>
      <c r="AH344" s="127"/>
      <c r="AI344" s="127"/>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row>
    <row r="345" spans="2:59" x14ac:dyDescent="0.2">
      <c r="B345"/>
      <c r="C345"/>
      <c r="D345"/>
      <c r="E345"/>
      <c r="F345"/>
      <c r="G345"/>
      <c r="H345"/>
      <c r="I345"/>
      <c r="J345"/>
      <c r="K345"/>
      <c r="AC345" s="129"/>
      <c r="AG345" s="127"/>
      <c r="AH345" s="127"/>
      <c r="AI345" s="127"/>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row>
    <row r="346" spans="2:59" x14ac:dyDescent="0.2">
      <c r="B346"/>
      <c r="C346"/>
      <c r="D346"/>
      <c r="E346"/>
      <c r="F346"/>
      <c r="G346"/>
      <c r="H346"/>
      <c r="I346"/>
      <c r="J346"/>
      <c r="K346"/>
      <c r="AC346" s="129"/>
      <c r="AG346" s="127"/>
      <c r="AH346" s="127"/>
      <c r="AI346" s="127"/>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row>
    <row r="347" spans="2:59" x14ac:dyDescent="0.2">
      <c r="B347"/>
      <c r="C347"/>
      <c r="D347"/>
      <c r="E347"/>
      <c r="F347"/>
      <c r="G347"/>
      <c r="H347"/>
      <c r="I347"/>
      <c r="J347"/>
      <c r="K347"/>
      <c r="AC347" s="129"/>
      <c r="AG347" s="127"/>
      <c r="AH347" s="127"/>
      <c r="AI347" s="127"/>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row>
    <row r="348" spans="2:59" x14ac:dyDescent="0.2">
      <c r="B348"/>
      <c r="C348"/>
      <c r="D348"/>
      <c r="E348"/>
      <c r="F348"/>
      <c r="G348"/>
      <c r="H348"/>
      <c r="I348"/>
      <c r="J348"/>
      <c r="K348"/>
      <c r="AC348" s="129"/>
      <c r="AG348" s="127"/>
      <c r="AH348" s="127"/>
      <c r="AI348" s="127"/>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row>
    <row r="349" spans="2:59" x14ac:dyDescent="0.2">
      <c r="B349"/>
      <c r="C349"/>
      <c r="D349"/>
      <c r="E349"/>
      <c r="F349"/>
      <c r="G349"/>
      <c r="H349"/>
      <c r="I349"/>
      <c r="J349"/>
      <c r="K349"/>
      <c r="AC349" s="129"/>
      <c r="AG349" s="127"/>
      <c r="AH349" s="127"/>
      <c r="AI349" s="127"/>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row>
    <row r="350" spans="2:59" x14ac:dyDescent="0.2">
      <c r="B350"/>
      <c r="C350"/>
      <c r="D350"/>
      <c r="E350"/>
      <c r="F350"/>
      <c r="G350"/>
      <c r="H350"/>
      <c r="I350"/>
      <c r="J350"/>
      <c r="K350"/>
      <c r="AC350" s="129"/>
      <c r="AG350" s="127"/>
      <c r="AH350" s="127"/>
      <c r="AI350" s="127"/>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row>
    <row r="351" spans="2:59" x14ac:dyDescent="0.2">
      <c r="B351"/>
      <c r="C351"/>
      <c r="D351"/>
      <c r="E351"/>
      <c r="F351"/>
      <c r="G351"/>
      <c r="H351"/>
      <c r="I351"/>
      <c r="J351"/>
      <c r="K351"/>
      <c r="AC351" s="129"/>
      <c r="AG351" s="127"/>
      <c r="AH351" s="127"/>
      <c r="AI351" s="127"/>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row>
    <row r="352" spans="2:59" x14ac:dyDescent="0.2">
      <c r="B352"/>
      <c r="C352"/>
      <c r="D352"/>
      <c r="E352"/>
      <c r="F352"/>
      <c r="G352"/>
      <c r="H352"/>
      <c r="I352"/>
      <c r="J352"/>
      <c r="K352"/>
      <c r="AC352" s="129"/>
      <c r="AG352" s="127"/>
      <c r="AH352" s="127"/>
      <c r="AI352" s="127"/>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row>
    <row r="353" spans="2:59" x14ac:dyDescent="0.2">
      <c r="B353"/>
      <c r="C353"/>
      <c r="D353"/>
      <c r="E353"/>
      <c r="F353"/>
      <c r="G353"/>
      <c r="H353"/>
      <c r="I353"/>
      <c r="J353"/>
      <c r="K353"/>
      <c r="AC353" s="129"/>
      <c r="AG353" s="127"/>
      <c r="AH353" s="127"/>
      <c r="AI353" s="127"/>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row>
    <row r="354" spans="2:59" x14ac:dyDescent="0.2">
      <c r="B354"/>
      <c r="C354"/>
      <c r="D354"/>
      <c r="E354"/>
      <c r="F354"/>
      <c r="G354"/>
      <c r="H354"/>
      <c r="I354"/>
      <c r="J354"/>
      <c r="K354"/>
      <c r="AC354" s="129"/>
      <c r="AG354" s="127"/>
      <c r="AH354" s="127"/>
      <c r="AI354" s="127"/>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row>
    <row r="355" spans="2:59" x14ac:dyDescent="0.2">
      <c r="B355"/>
      <c r="C355"/>
      <c r="D355"/>
      <c r="E355"/>
      <c r="F355"/>
      <c r="G355"/>
      <c r="H355"/>
      <c r="I355"/>
      <c r="J355"/>
      <c r="K355"/>
      <c r="AC355" s="129"/>
      <c r="AG355" s="127"/>
      <c r="AH355" s="127"/>
      <c r="AI355" s="127"/>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row>
    <row r="356" spans="2:59" x14ac:dyDescent="0.2">
      <c r="B356"/>
      <c r="C356"/>
      <c r="D356"/>
      <c r="E356"/>
      <c r="F356"/>
      <c r="G356"/>
      <c r="H356"/>
      <c r="I356"/>
      <c r="J356"/>
      <c r="K356"/>
      <c r="AC356" s="129"/>
      <c r="AG356" s="127"/>
      <c r="AH356" s="127"/>
      <c r="AI356" s="127"/>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row>
    <row r="357" spans="2:59" x14ac:dyDescent="0.2">
      <c r="B357"/>
      <c r="C357"/>
      <c r="D357"/>
      <c r="E357"/>
      <c r="F357"/>
      <c r="G357"/>
      <c r="H357"/>
      <c r="I357"/>
      <c r="J357"/>
      <c r="K357"/>
      <c r="AC357" s="129"/>
      <c r="AG357" s="127"/>
      <c r="AH357" s="127"/>
      <c r="AI357" s="127"/>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row>
    <row r="358" spans="2:59" x14ac:dyDescent="0.2">
      <c r="B358"/>
      <c r="C358"/>
      <c r="D358"/>
      <c r="E358"/>
      <c r="F358"/>
      <c r="G358"/>
      <c r="H358"/>
      <c r="I358"/>
      <c r="J358"/>
      <c r="K358"/>
      <c r="AC358" s="129"/>
      <c r="AG358" s="127"/>
      <c r="AH358" s="127"/>
      <c r="AI358" s="127"/>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row>
    <row r="359" spans="2:59" x14ac:dyDescent="0.2">
      <c r="B359"/>
      <c r="C359"/>
      <c r="D359"/>
      <c r="E359"/>
      <c r="F359"/>
      <c r="G359"/>
      <c r="H359"/>
      <c r="I359"/>
      <c r="J359"/>
      <c r="K359"/>
      <c r="AC359" s="129"/>
      <c r="AG359" s="127"/>
      <c r="AH359" s="127"/>
      <c r="AI359" s="127"/>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row>
    <row r="360" spans="2:59" x14ac:dyDescent="0.2">
      <c r="B360"/>
      <c r="C360"/>
      <c r="D360"/>
      <c r="E360"/>
      <c r="F360"/>
      <c r="G360"/>
      <c r="H360"/>
      <c r="I360"/>
      <c r="J360"/>
      <c r="K360"/>
      <c r="AC360" s="129"/>
      <c r="AG360" s="127"/>
      <c r="AH360" s="127"/>
      <c r="AI360" s="127"/>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row>
    <row r="361" spans="2:59" x14ac:dyDescent="0.2">
      <c r="B361"/>
      <c r="C361"/>
      <c r="D361"/>
      <c r="E361"/>
      <c r="F361"/>
      <c r="G361"/>
      <c r="H361"/>
      <c r="I361"/>
      <c r="J361"/>
      <c r="K361"/>
      <c r="AC361" s="129"/>
      <c r="AG361" s="127"/>
      <c r="AH361" s="127"/>
      <c r="AI361" s="127"/>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row>
    <row r="362" spans="2:59" x14ac:dyDescent="0.2">
      <c r="B362"/>
      <c r="C362"/>
      <c r="D362"/>
      <c r="E362"/>
      <c r="F362"/>
      <c r="G362"/>
      <c r="H362"/>
      <c r="I362"/>
      <c r="J362"/>
      <c r="K362"/>
      <c r="AC362" s="129"/>
      <c r="AG362" s="127"/>
      <c r="AH362" s="127"/>
      <c r="AI362" s="127"/>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row>
    <row r="363" spans="2:59" x14ac:dyDescent="0.2">
      <c r="B363"/>
      <c r="C363"/>
      <c r="D363"/>
      <c r="E363"/>
      <c r="F363"/>
      <c r="G363"/>
      <c r="H363"/>
      <c r="I363"/>
      <c r="J363"/>
      <c r="K363"/>
      <c r="AC363" s="129"/>
      <c r="AG363" s="127"/>
      <c r="AH363" s="127"/>
      <c r="AI363" s="127"/>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row>
    <row r="364" spans="2:59" x14ac:dyDescent="0.2">
      <c r="B364"/>
      <c r="C364"/>
      <c r="D364"/>
      <c r="E364"/>
      <c r="F364"/>
      <c r="G364"/>
      <c r="H364"/>
      <c r="I364"/>
      <c r="J364"/>
      <c r="K364"/>
      <c r="AC364" s="129"/>
      <c r="AG364" s="127"/>
      <c r="AH364" s="127"/>
      <c r="AI364" s="127"/>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row>
    <row r="365" spans="2:59" x14ac:dyDescent="0.2">
      <c r="B365"/>
      <c r="C365"/>
      <c r="D365"/>
      <c r="E365"/>
      <c r="F365"/>
      <c r="G365"/>
      <c r="H365"/>
      <c r="I365"/>
      <c r="J365"/>
      <c r="K365"/>
      <c r="AC365" s="129"/>
      <c r="AG365" s="127"/>
      <c r="AH365" s="127"/>
      <c r="AI365" s="127"/>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row>
  </sheetData>
  <sheetProtection algorithmName="SHA-512" hashValue="L6Gex+XhDy+2JdjyJ/LTKmNO2ajHUlymzXmVxpciCetqnJquoexAFJpuUToVNJztteZedTLkoBXvl/7467Mq6Q==" saltValue="KUb796mH3eoBKaQmNMhQYg==" spinCount="100000" sheet="1" formatCells="0" formatColumns="0" formatRows="0" insertColumns="0" insertRows="0" insertHyperlinks="0" deleteColumns="0" deleteRows="0" pivotTables="0"/>
  <protectedRanges>
    <protectedRange sqref="W20:AB22 W25:AB29 W40:AB43 W10:AB17 W33:AB36 Q10:V44" name="Range1"/>
  </protectedRanges>
  <mergeCells count="7">
    <mergeCell ref="X7:AC7"/>
    <mergeCell ref="Q7:W7"/>
    <mergeCell ref="AD7:AI7"/>
    <mergeCell ref="A9:N9"/>
    <mergeCell ref="C7:G7"/>
    <mergeCell ref="H7:L7"/>
    <mergeCell ref="M7:P7"/>
  </mergeCells>
  <conditionalFormatting sqref="N16 O16:O29 M16:M29 M10:N15 P10:P29 M38:M44 O38:P44">
    <cfRule type="containsText" dxfId="3" priority="10" operator="containsText" text="Enter Project Number">
      <formula>NOT(ISERROR(SEARCH("Enter Project Number",M10)))</formula>
    </cfRule>
  </conditionalFormatting>
  <conditionalFormatting sqref="N17:N29 N38:N44">
    <cfRule type="containsText" dxfId="2" priority="3" operator="containsText" text="Enter Project Number">
      <formula>NOT(ISERROR(SEARCH("Enter Project Number",N17)))</formula>
    </cfRule>
  </conditionalFormatting>
  <conditionalFormatting sqref="M30:M37 O30:P37">
    <cfRule type="containsText" dxfId="1" priority="2" operator="containsText" text="Enter Project Number">
      <formula>NOT(ISERROR(SEARCH("Enter Project Number",M30)))</formula>
    </cfRule>
  </conditionalFormatting>
  <conditionalFormatting sqref="N30:N37">
    <cfRule type="containsText" dxfId="0" priority="1" operator="containsText" text="Enter Project Number">
      <formula>NOT(ISERROR(SEARCH("Enter Project Number",N30)))</formula>
    </cfRule>
  </conditionalFormatting>
  <dataValidations count="9">
    <dataValidation type="list" allowBlank="1" showInputMessage="1" showErrorMessage="1" sqref="AE10:AF44">
      <formula1>#REF!</formula1>
    </dataValidation>
    <dataValidation type="list" allowBlank="1" showInputMessage="1" showErrorMessage="1" sqref="L10:L44">
      <formula1>"Agriculture,Cyber Security, Emergency Management, EM Medical Service (Non Fire-Based,EM Medical Service (Fire-Based), Fire Sevice, Governmental/Administrative,Health Care, HazMat,Law Enforcement/LETPA,Not for Profit/Non-Profit,Public Health,Public Safety"</formula1>
    </dataValidation>
    <dataValidation type="list" allowBlank="1" showInputMessage="1" showErrorMessage="1" sqref="I10:I44">
      <formula1>$A$89:$A$109</formula1>
    </dataValidation>
    <dataValidation type="list" allowBlank="1" showInputMessage="1" showErrorMessage="1" sqref="J10:J44">
      <formula1>$A$113:$A$114</formula1>
    </dataValidation>
    <dataValidation type="list" allowBlank="1" showInputMessage="1" showErrorMessage="1" sqref="K10:K44">
      <formula1>$A$117:$A$118</formula1>
    </dataValidation>
    <dataValidation type="list" allowBlank="1" showInputMessage="1" showErrorMessage="1" promptTitle="Note" sqref="M10:M44">
      <formula1>$A$122:$A$136</formula1>
    </dataValidation>
    <dataValidation allowBlank="1" showInputMessage="1" showErrorMessage="1" promptTitle="Note" sqref="N10:N15 P10:P44 N16:O44"/>
    <dataValidation allowBlank="1" showErrorMessage="1" promptTitle="Note" prompt="Project Name must match exactly what is entered in the project activity outline. " sqref="B8:H8"/>
    <dataValidation type="list" allowBlank="1" showInputMessage="1" showErrorMessage="1" sqref="B10:B44">
      <formula1>$A$55:$A$86</formula1>
    </dataValidation>
  </dataValidations>
  <pageMargins left="0.75" right="0.75" top="0.75" bottom="0.75" header="0.5" footer="0.5"/>
  <pageSetup paperSize="5" scale="24" fitToHeight="0" orientation="landscape" r:id="rId1"/>
  <headerFooter>
    <oddFooter>&amp;RND GRANTS EMPG BUDGET DETAILS - POETE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43D6B9A4F26A469FE97FF9C209B8E6" ma:contentTypeVersion="0" ma:contentTypeDescription="Create a new document." ma:contentTypeScope="" ma:versionID="4bc36e29521d0a68a599e8cd9d80ac1c">
  <xsd:schema xmlns:xsd="http://www.w3.org/2001/XMLSchema" xmlns:xs="http://www.w3.org/2001/XMLSchema" xmlns:p="http://schemas.microsoft.com/office/2006/metadata/properties" targetNamespace="http://schemas.microsoft.com/office/2006/metadata/properties" ma:root="true" ma:fieldsID="87daa8068ee9eb49ca321f78f6dfb73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294C21-259B-4273-B5AB-872E2F858F9E}">
  <ds:schemaRefs>
    <ds:schemaRef ds:uri="http://schemas.microsoft.com/sharepoint/v3/contenttype/forms"/>
  </ds:schemaRefs>
</ds:datastoreItem>
</file>

<file path=customXml/itemProps2.xml><?xml version="1.0" encoding="utf-8"?>
<ds:datastoreItem xmlns:ds="http://schemas.openxmlformats.org/officeDocument/2006/customXml" ds:itemID="{4D63B956-3C15-43EA-BC22-95BE1E7FE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88E8CF2-FAF5-4634-94EA-6F3761853BDA}">
  <ds:schemaRefs>
    <ds:schemaRef ds:uri="http://schemas.microsoft.com/office/2006/metadata/longProperties"/>
  </ds:schemaRefs>
</ds:datastoreItem>
</file>

<file path=customXml/itemProps4.xml><?xml version="1.0" encoding="utf-8"?>
<ds:datastoreItem xmlns:ds="http://schemas.openxmlformats.org/officeDocument/2006/customXml" ds:itemID="{4070E31F-1DFF-4763-A75E-88E9D57857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48</vt:i4>
      </vt:variant>
    </vt:vector>
  </HeadingPairs>
  <TitlesOfParts>
    <vt:vector size="52" baseType="lpstr">
      <vt:lpstr>Budget Overview</vt:lpstr>
      <vt:lpstr>Activities Outline</vt:lpstr>
      <vt:lpstr>Personnel Only Salary-Fringe</vt:lpstr>
      <vt:lpstr>Budget Details-POETE</vt:lpstr>
      <vt:lpstr>EMF_1_Hazard_Identification_Risk_Assessment_and_Consequence_Analysis</vt:lpstr>
      <vt:lpstr>EMF_10_Exercises_Evaluations_and_Corrective_Actions</vt:lpstr>
      <vt:lpstr>EMF_11_Emergency_Public_Information_and_Education</vt:lpstr>
      <vt:lpstr>EMF_2_Hazard_Mitigation</vt:lpstr>
      <vt:lpstr>EMF_3_EOC_Control_and_Coordination</vt:lpstr>
      <vt:lpstr>EMF_3_Prevention</vt:lpstr>
      <vt:lpstr>EMF_4_Interoperable_Communications</vt:lpstr>
      <vt:lpstr>EMF_4_Operational_Planning_and_Procedures</vt:lpstr>
      <vt:lpstr>EMF_5_Incident_Management</vt:lpstr>
      <vt:lpstr>EMF_6_Resource_Management_Mutual_Aid_and_Logistics</vt:lpstr>
      <vt:lpstr>EMF_7_Communications_and_Warning</vt:lpstr>
      <vt:lpstr>EMF_7_Training_and_Education</vt:lpstr>
      <vt:lpstr>EMF_8_Facilities</vt:lpstr>
      <vt:lpstr>EMF_9_Public_Awareness_Program</vt:lpstr>
      <vt:lpstr>EMF_9_Training</vt:lpstr>
      <vt:lpstr>EMPG_2014</vt:lpstr>
      <vt:lpstr>EMPG_2020</vt:lpstr>
      <vt:lpstr>EMPG_2020__</vt:lpstr>
      <vt:lpstr>EMPG_2021</vt:lpstr>
      <vt:lpstr>EMPG_2021__</vt:lpstr>
      <vt:lpstr>Goal_1_Enhance_voice_and_data_communications_with_Federal_State_and_local_agencies_to_ensure_first_responders_have_the_ability_to_communicate_during_daily_and_all_hazard_incidents_events</vt:lpstr>
      <vt:lpstr>Goal_2_Enhance_and_sustain_the_States_Maritime_Safety_and_Security_Program_by_maintaining_a_coordinated_effort_of_Federal_State_Local_and_Private_Sector_partners_with_the_capabilities_of_detecting_and_preventing_an_incident_on_the_States_major_waterways</vt:lpstr>
      <vt:lpstr>Goal_3_Enhance_statewide_intelligence_information_sharing_and_situational_awareness_capabilities_to_reduce_the_threat_from_all_crimes_all_hazards_and_provide_decision_makers_with_the_necessary_info_to_make_quick_decisions_during_emergencies_or_disasters</vt:lpstr>
      <vt:lpstr>Goal_4_Sustain_and_enhance_the_preparedness_capabilities_necessary_to_support_the_continued_resilience_of_the_people_and_communities_of_the_State_of_Louisiana</vt:lpstr>
      <vt:lpstr>Goal_5_Enhance_and_sustain_the_States_ability_to_respond_in_a_coordinated_and_efficient_manner_to_a_natural_or_manmade_incident_and_minimize_the_loss_of_life_and_property</vt:lpstr>
      <vt:lpstr>Goal_6_Document_assess_and_facilitate_the_enhancement_of_protective_measures_for_the_States_Critical_Infrastructure_and_Key_Resources_in_a_manner_that_is_consistent_with_the_National_Infrastructure_Protection_Plan</vt:lpstr>
      <vt:lpstr>Goal_7_Enhance_and_sustain_Human_Service_Planning_and_Resource_Capabilities_in_the_State_of_Louisiana_for_All_Hazard_Responses_regardless_of_size_or_scope_inclusive_of_the_Whole_Community_and_those_with_access_and_functional_needs</vt:lpstr>
      <vt:lpstr>Mitigation</vt:lpstr>
      <vt:lpstr>Prevention</vt:lpstr>
      <vt:lpstr>'Activities Outline'!Print_Area</vt:lpstr>
      <vt:lpstr>'Budget Details-POETE'!Print_Area</vt:lpstr>
      <vt:lpstr>'Budget Overview'!Print_Area</vt:lpstr>
      <vt:lpstr>'Personnel Only Salary-Fringe'!Print_Area</vt:lpstr>
      <vt:lpstr>Protection</vt:lpstr>
      <vt:lpstr>Recovery</vt:lpstr>
      <vt:lpstr>Response</vt:lpstr>
      <vt:lpstr>SHSP_2019</vt:lpstr>
      <vt:lpstr>SHSP_2019__</vt:lpstr>
      <vt:lpstr>SHSP_2019___</vt:lpstr>
      <vt:lpstr>SHSP_2020</vt:lpstr>
      <vt:lpstr>SHSP_2020__</vt:lpstr>
      <vt:lpstr>SHSP_2020___</vt:lpstr>
      <vt:lpstr>SHSP_2021</vt:lpstr>
      <vt:lpstr>SHSP_2021__</vt:lpstr>
      <vt:lpstr>SHSP_2021___</vt:lpstr>
      <vt:lpstr>UASI_2020</vt:lpstr>
      <vt:lpstr>UASI_2020__</vt:lpstr>
      <vt:lpstr>UASI_2020___</vt:lpstr>
    </vt:vector>
  </TitlesOfParts>
  <Company>GOHSEP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 Mitchell</dc:creator>
  <cp:lastModifiedBy>Christina Dayries</cp:lastModifiedBy>
  <cp:lastPrinted>2021-10-19T18:23:05Z</cp:lastPrinted>
  <dcterms:created xsi:type="dcterms:W3CDTF">2006-08-24T12:10:51Z</dcterms:created>
  <dcterms:modified xsi:type="dcterms:W3CDTF">2021-10-19T18:23:31Z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0x0101005843D6B9A4F26A469FE97FF9C209B8E6</vt:lpwstr>
  </property>
</Properties>
</file>